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15" activeTab="0"/>
  </bookViews>
  <sheets>
    <sheet name="2023" sheetId="1" r:id="rId1"/>
    <sheet name="2022-çıktı" sheetId="2" state="hidden" r:id="rId2"/>
  </sheets>
  <definedNames>
    <definedName name="_xlnm.Print_Area" localSheetId="1">'2022-çıktı'!$A$1:$J$102</definedName>
    <definedName name="_xlnm.Print_Area" localSheetId="0">'2023'!$A$1:$F$136</definedName>
  </definedNames>
  <calcPr fullCalcOnLoad="1"/>
</workbook>
</file>

<file path=xl/comments1.xml><?xml version="1.0" encoding="utf-8"?>
<comments xmlns="http://schemas.openxmlformats.org/spreadsheetml/2006/main">
  <authors>
    <author>faruk yaylaci</author>
  </authors>
  <commentList>
    <comment ref="H1" authorId="0">
      <text>
        <r>
          <rPr>
            <b/>
            <sz val="14"/>
            <rFont val="Tahoma"/>
            <family val="2"/>
          </rPr>
          <t>YENİDEN DEĞERLEME ORANI</t>
        </r>
      </text>
    </comment>
  </commentList>
</comments>
</file>

<file path=xl/sharedStrings.xml><?xml version="1.0" encoding="utf-8"?>
<sst xmlns="http://schemas.openxmlformats.org/spreadsheetml/2006/main" count="363" uniqueCount="194">
  <si>
    <t>A</t>
  </si>
  <si>
    <t>GENEL AÇIKLAMA</t>
  </si>
  <si>
    <t>B</t>
  </si>
  <si>
    <t>C</t>
  </si>
  <si>
    <t>Her fazla 1 ton için</t>
  </si>
  <si>
    <t>Kesme Çiçek ve Taç</t>
  </si>
  <si>
    <t>D</t>
  </si>
  <si>
    <t>E</t>
  </si>
  <si>
    <t>F</t>
  </si>
  <si>
    <t xml:space="preserve">Her bir numune için                                                  </t>
  </si>
  <si>
    <t xml:space="preserve">Zirai Mücadele İlaçları Kimyasal Analizleri </t>
  </si>
  <si>
    <t>Her preparatta her bir aktif madde için</t>
  </si>
  <si>
    <t>Zirai Mücadele İlaçları Fiziksel Analizi</t>
  </si>
  <si>
    <t>Ziray İsimli Cezbedici İlaç</t>
  </si>
  <si>
    <t>STANDART ÜCRETLER</t>
  </si>
  <si>
    <t xml:space="preserve">TÜKETİM AMAÇLI ÜRÜNLER </t>
  </si>
  <si>
    <t xml:space="preserve">ÜRETİM AMAÇLI ÜRÜNLER </t>
  </si>
  <si>
    <t>Diğer Bitki ve Bitkisel Ürünler</t>
  </si>
  <si>
    <t>Her fazla adet için</t>
  </si>
  <si>
    <t>Her 10 Kg. için</t>
  </si>
  <si>
    <t>Tek lokasyon</t>
  </si>
  <si>
    <r>
      <t>Fazla her bir m</t>
    </r>
    <r>
      <rPr>
        <vertAlign val="superscript"/>
        <sz val="12"/>
        <rFont val="Times New Roman"/>
        <family val="1"/>
      </rPr>
      <t>3</t>
    </r>
    <r>
      <rPr>
        <sz val="12"/>
        <rFont val="Times New Roman"/>
        <family val="1"/>
      </rPr>
      <t xml:space="preserve"> için</t>
    </r>
  </si>
  <si>
    <t>Kurutulmuş Meyve ve Sebzeler</t>
  </si>
  <si>
    <t>Kuru Meyveler (İç ve Kabuklu)</t>
  </si>
  <si>
    <t>Yağlı Tohumlar ve Sanayi Bitkiler (Pamuk Elyafı ve Telef  Dahil)</t>
  </si>
  <si>
    <t>Torf, Organik Gübre vb (Diğer Yetiştirme Ortamları)</t>
  </si>
  <si>
    <t>Her Türlü Fidan</t>
  </si>
  <si>
    <t>Her fazla 1.000 adet için</t>
  </si>
  <si>
    <t>Her fazla 10 adet için</t>
  </si>
  <si>
    <t>Saman İthalat Analizleri</t>
  </si>
  <si>
    <t>a</t>
  </si>
  <si>
    <t>b</t>
  </si>
  <si>
    <t>c</t>
  </si>
  <si>
    <t>d</t>
  </si>
  <si>
    <t>e</t>
  </si>
  <si>
    <t>f</t>
  </si>
  <si>
    <t>g</t>
  </si>
  <si>
    <t>h</t>
  </si>
  <si>
    <t>ı</t>
  </si>
  <si>
    <t>i</t>
  </si>
  <si>
    <t>j</t>
  </si>
  <si>
    <t>Bitki Sağlık Sertifikası ve Re-Eksport BSS Ücreti (Bir Takım=Üç nüsha)</t>
  </si>
  <si>
    <t xml:space="preserve">(Tır, Kamyon, Konteyner benzeri araçlar.)  </t>
  </si>
  <si>
    <t>Bitki Pasaportu</t>
  </si>
  <si>
    <t>Her fazla 10 Kg. için</t>
  </si>
  <si>
    <t xml:space="preserve">DİĞER KONTROL İŞLEMLERİ ÜCRETLERİ </t>
  </si>
  <si>
    <t>Gemi</t>
  </si>
  <si>
    <t>Gümrük son çıkış noktalarındaki araç ve belge kontrol ücreti (Rusya Federasyonu ve belirlenen diğer ülkelere giden araçlar için yapılan özel kontrol uygulaması)</t>
  </si>
  <si>
    <t>Dezenfeksiyon İşlemleri (Kapatma ve Açma Dahil) Boş-Dolu Yerler ile Bütün Ürünlerde</t>
  </si>
  <si>
    <t xml:space="preserve">FUMİGASYON VE DEZENFEKSİYON UYGULAMASI ÜCRETLERİ                                            </t>
  </si>
  <si>
    <t>1-</t>
  </si>
  <si>
    <t>2-</t>
  </si>
  <si>
    <t xml:space="preserve">Ankara Zirai Mücadele Merkez Araştırma Enstitüsü Müdürlüğünce Üretilen Ziray İsimli Cezbedisi İlaç                                                                                              </t>
  </si>
  <si>
    <t>İç ve Dış Mekan Süs Bitkisi</t>
  </si>
  <si>
    <t>ÜRÜN GRUPLARINA GÖRE KONTROL ÜCRETLERİ
(HER BİR SEVKİYAT İÇİN)</t>
  </si>
  <si>
    <t xml:space="preserve">Geçici Olarak Yurtdışına Çıkan ve Yurda Dönen Tarım Alet Makinalarının Dezenfeksiyonu </t>
  </si>
  <si>
    <t>Diğerleri</t>
  </si>
  <si>
    <t>Araç, Ürün; Mühür, İşaretleme ve Bantlama (Rusya Federasyonu ve belirlenen diğer ülkelere giden araçlar için yapılan özel kontrol uygulaması)</t>
  </si>
  <si>
    <t>Taze Meyve ve Sebzeler
(Dondurulmuş Sebze ve Meyveler Dahil)</t>
  </si>
  <si>
    <t>Hububat ve Benzeri Ürünler</t>
  </si>
  <si>
    <t>Bakliyat ve Benzeri Ürünler</t>
  </si>
  <si>
    <t xml:space="preserve">BİTKİ KORUMA LABORATUVAR ANALİZLERİ (İTHALATTA KDV DAHİL, İHRACATTA KDV İSTİSNADIR)                                                     </t>
  </si>
  <si>
    <t>Karantina Analizleri (İhracat-İthalat)</t>
  </si>
  <si>
    <t>Kalıntı Denemesi</t>
  </si>
  <si>
    <t>Her bir ürün için</t>
  </si>
  <si>
    <t>Orman Ürünleri
(Tomruk, Kereste, Takoz vb.)</t>
  </si>
  <si>
    <t>Nakliye Araçlarının Muayenesi (İthalatta ve Yed-i Emin İşleminde Araç Üstünde Yapılan Ürün Kontrollerinde  Ayrıca Her Bir Araç İçin Araç Ücreti Alınır.)</t>
  </si>
  <si>
    <t>Fumigasyon İşlemleri (Konteyner Gemi, Kapalı Alanlar, Çadıraltı ile Kapatma ve Açma Dahil) Boş-Dolu Yerler ile Bütün Ürünlerde</t>
  </si>
  <si>
    <t>Kurs Ücretleri (Isıl İşlem Operatör,  Fumigasyon Operatör veya Operatör Yardımcısı Kursu)</t>
  </si>
  <si>
    <t>Transit Geçiş İşlemi  (Belge-Beyan, Ürün-Araç Kontrolü Dahil)</t>
  </si>
  <si>
    <t>ç</t>
  </si>
  <si>
    <t>İthalatta Belge ve Beyan Kontrolü (Her bir BSS için)</t>
  </si>
  <si>
    <t>ğ</t>
  </si>
  <si>
    <t>Ayçiçeği, mısır, kavun, karpuz, hububat, yonca, çim, şekerpancarı, kırmızı pancar vb. gibi tarla bitkileri tohumlarının hibrit ya da standart olduğuna bakılmaksızın B.1.a. Standart Tohumlar maddesi üzerinden ücretlendirilir.</t>
  </si>
  <si>
    <t>Fosfin Gazı Çıkış Yoğunluğu Konsantrasyonu ve Süresi Ölçümü</t>
  </si>
  <si>
    <t>5.000 adete kadar</t>
  </si>
  <si>
    <t>İlk 1000 adete kadar</t>
  </si>
  <si>
    <t>Dökme (litre)</t>
  </si>
  <si>
    <t>İTHALAT FİYAT</t>
  </si>
  <si>
    <t>İHRACAT FİYAT</t>
  </si>
  <si>
    <t>Sadece PCR veya PCR ile Desteklenen Karantina Analizleri (İthalat-İhracat)</t>
  </si>
  <si>
    <t>Zirai Karantina ve Zirai Mücadele faaliyeti olup da listede yer almayan birim fiyatlar için Bakanlığımızın diğer döner sermaye işletmeleri için belirlenen listelerdeki birim fiyatlar uygulanır.</t>
  </si>
  <si>
    <t>Tohumlarda GDO Analizi (Var-Yok)</t>
  </si>
  <si>
    <t>Patates İhracat Analizleri</t>
  </si>
  <si>
    <t>Her bir alan kontrolü için</t>
  </si>
  <si>
    <t>k</t>
  </si>
  <si>
    <t>Tohumluk Patates</t>
  </si>
  <si>
    <t>Bitki Sağlığı Dolaşım Belgesi (Belge-Beyan, Ürün-Araç Kontrolü Dahil</t>
  </si>
  <si>
    <t>Geçici Depolama ve Yed-i Emin İşlemleri</t>
  </si>
  <si>
    <t>30 tona kadar</t>
  </si>
  <si>
    <t>100 tona kadar</t>
  </si>
  <si>
    <t>İlk 50.000 adete kadar</t>
  </si>
  <si>
    <t>Müteakip her 50.000 adet için</t>
  </si>
  <si>
    <r>
      <t>100 m</t>
    </r>
    <r>
      <rPr>
        <vertAlign val="superscript"/>
        <sz val="12"/>
        <rFont val="Times New Roman"/>
        <family val="1"/>
      </rPr>
      <t xml:space="preserve">3 </t>
    </r>
    <r>
      <rPr>
        <sz val="12"/>
        <rFont val="Times New Roman"/>
        <family val="1"/>
      </rPr>
      <t>e kadar</t>
    </r>
  </si>
  <si>
    <t>10 tona kadar</t>
  </si>
  <si>
    <t>10 Kg. a kadar</t>
  </si>
  <si>
    <t>Her fazla 1 Kg. için</t>
  </si>
  <si>
    <t>İlk 200 Kg. a kadar</t>
  </si>
  <si>
    <t>(1-50 adet)</t>
  </si>
  <si>
    <t>Müteakip her adet için</t>
  </si>
  <si>
    <r>
      <t>İlk 100 m</t>
    </r>
    <r>
      <rPr>
        <vertAlign val="superscript"/>
        <sz val="12"/>
        <rFont val="Times New Roman"/>
        <family val="1"/>
      </rPr>
      <t xml:space="preserve">3 </t>
    </r>
    <r>
      <rPr>
        <sz val="12"/>
        <rFont val="Times New Roman"/>
        <family val="1"/>
      </rPr>
      <t>e kadar</t>
    </r>
  </si>
  <si>
    <r>
      <t>Artı her m</t>
    </r>
    <r>
      <rPr>
        <vertAlign val="superscript"/>
        <sz val="12"/>
        <rFont val="Times New Roman"/>
        <family val="1"/>
      </rPr>
      <t>3</t>
    </r>
    <r>
      <rPr>
        <sz val="12"/>
        <rFont val="Times New Roman"/>
        <family val="1"/>
      </rPr>
      <t xml:space="preserve"> için</t>
    </r>
  </si>
  <si>
    <t>İhracat ücretlendirmeleri KDV'den istisnadır. Diğer ücretler KDV dahil ücretlerdir.</t>
  </si>
  <si>
    <t>Bütün uygulamalarda; işcilik, ilaç, ulaşım, alet ekipman ve diğer ilave giderlerin tamamının karşılanması ürün sahibine veya işin muhatabına aittir. Ancak gümrük alanındaki sınır kontrol noktasında denetim hizmeti yapılması halinde gidiş ve dönüşler kurum aracıyla da sağlanabilir.</t>
  </si>
  <si>
    <t>Kontrol, uygulama, iş ve işlemler ile belgelendirme ve analiz işlemlerinde tespit edilen ücretler ilgili kuruma peşin olarak yatırılır.</t>
  </si>
  <si>
    <t>Bir müracaatta birden fazla farklı ürün olması halinde ürünler bu listeye göre gruplandırılır ve her grup ayrı ayrı ürün muayene ücretine tabi tutulur.</t>
  </si>
  <si>
    <t>Ücretlendirmelerde ve hesaplama işlemlerinde brüt miktarlar esas alınır ve yuvarlama işlemi yapılır.</t>
  </si>
  <si>
    <t xml:space="preserve">Fumigasyon Ruhsatı </t>
  </si>
  <si>
    <t>l</t>
  </si>
  <si>
    <t>m</t>
  </si>
  <si>
    <t>(Araç başı-KDV dahil)</t>
  </si>
  <si>
    <t>Tütün ve Tütün Ürünleri</t>
  </si>
  <si>
    <t>Hastalık, zararlı ve yabancı ot yönünden makroskobik teşhis</t>
  </si>
  <si>
    <t>BİRİM FİYAT</t>
  </si>
  <si>
    <t xml:space="preserve">İlaçlama Makinalarının Karıştırıcı Denemesi </t>
  </si>
  <si>
    <t>Fazladan verilen onaylı suret ve BSS ekinde verilen ek belge (Bir Takım=Üç nüsha)</t>
  </si>
  <si>
    <r>
      <t>Ekim-Dikim Amaçlı Çiçek Soğanları, Bitki Soğanları, Rizomlar, Yumru Kökler</t>
    </r>
  </si>
  <si>
    <t xml:space="preserve">Fide, Aşı Kalemi, Çelik, Çöğür, Anaç, Çilek Fidesi, Akvaryum Süs Bitkileri vb. </t>
  </si>
  <si>
    <t xml:space="preserve">Ruhsata Tabi Olan Ancak İlaç Gibi Mütalaa Edilmeden Sadece Fiziksel Analiz Yapılan Tuzakların Analizi </t>
  </si>
  <si>
    <t>20 litrelik bidonlu (adet)</t>
  </si>
  <si>
    <r>
      <t>İlk 100 m</t>
    </r>
    <r>
      <rPr>
        <vertAlign val="superscript"/>
        <sz val="12"/>
        <rFont val="Times New Roman"/>
        <family val="1"/>
      </rPr>
      <t>2</t>
    </r>
    <r>
      <rPr>
        <sz val="12"/>
        <rFont val="Times New Roman"/>
        <family val="1"/>
      </rPr>
      <t xml:space="preserve"> ye kadar</t>
    </r>
  </si>
  <si>
    <r>
      <t>Artı her m</t>
    </r>
    <r>
      <rPr>
        <vertAlign val="superscript"/>
        <sz val="12"/>
        <rFont val="Times New Roman"/>
        <family val="1"/>
      </rPr>
      <t>2</t>
    </r>
    <r>
      <rPr>
        <sz val="12"/>
        <rFont val="Times New Roman"/>
        <family val="1"/>
      </rPr>
      <t xml:space="preserve"> için</t>
    </r>
  </si>
  <si>
    <t>İhracat, ithalat ve son çıkış kontrollerinde başvuru sahibinden kaynaklı nedenlerle kontroller gerçekleştirilemediğinde, söz konusu parti ürün için ikinci yapılan muayeneden ürün muayene ücreti tekrar alınır.</t>
  </si>
  <si>
    <t>Kurs Ücretleri (Methyl Bromide Uygulama Kursu)</t>
  </si>
  <si>
    <t>Böcek Toksisite Denemesi</t>
  </si>
  <si>
    <t xml:space="preserve">Her bir sevkiyat tanımında Bitki Sağlık Sertifikası dikkate alınacaktır. </t>
  </si>
  <si>
    <t>Bitki sağlığı kontrolü yapılarak, yurda girişi uygun görülen ürünlerin yönetmelikte belirtilen süre içerisinde (14 gün) re-export edilmeleri halinde sadece Re-export belge ücreti alınır.</t>
  </si>
  <si>
    <t>n</t>
  </si>
  <si>
    <t>Mesai saatleri dışında ve Resmi Tatil günlerinde yapılan işlemlerde ve bu işlemlerin belgelendirilmesinde ücret tarifesi %50 fazlasıyla uygulanır.</t>
  </si>
  <si>
    <t xml:space="preserve">İç Karantina ve Sertifikasyon Amaçlı Etmen Grupları (Nematod, Bakteri, Virüs ve Fungus) Analizleri (Her bir numune için) 
</t>
  </si>
  <si>
    <t>3 Etmen Grubu</t>
  </si>
  <si>
    <t xml:space="preserve">4 Etmen Grubu ve Üzeri </t>
  </si>
  <si>
    <t xml:space="preserve">PCR tabanlı yöntemlerle desteklenen tüm etmen gruplarının analizleri                                      </t>
  </si>
  <si>
    <t>Kurs Belgesi Ücretleri (Isıl İşlem Operatör,  Fumigasyon Operatör veya Operatör Yardımcısı Kursu, Methyl Bromide Uygulama Kursu)</t>
  </si>
  <si>
    <t>o</t>
  </si>
  <si>
    <t>İthalat İznine Esas Kontrollerde BKÜ ve BKÜ Teknik Madde Analizi</t>
  </si>
  <si>
    <t>Biyolojik Etkinlik Denemesi**</t>
  </si>
  <si>
    <t>Bitki Koruma Ürünleri Deneme Denetlemesi**</t>
  </si>
  <si>
    <t>Deneme İthalatında Deneme Alanlarının Kontrolü</t>
  </si>
  <si>
    <t>Her firma kayıt işlemi için</t>
  </si>
  <si>
    <t>Yaş Meyve Sebze İhracatında Soğuk İşlem ve Fumigasyon Tesis Kontrolü (İşlemin Tamamı İçin)</t>
  </si>
  <si>
    <t xml:space="preserve">
Bitki Sağlık Sertifikası değişim ve yenilemelerinde mevsut ücretin iki katı</t>
  </si>
  <si>
    <t>Bitki Sağlık Sertifikasının yenilenmesi veya değiştirilmesi halinde Bitki Sağlık Sertifikası ücretinin iki katı ücret alınır.</t>
  </si>
  <si>
    <t>**Bitki koruma ürünlerinin Biyolojik Etkinlik Denemelerinde ve deneme denetlemelerinde alan, uygulanan işlem, arazi yapısı ve diğer faktörler yönünden alt fiyatın % 75 üzerinde fiyatlandırılabilir.</t>
  </si>
  <si>
    <t>Dış karantina torf analiz ücreti (a) bölümündeki karantina analizleri kısmından,
İç Karantina torf analizi c bölümünün birinci maddesinden ücretlendirilecektir.</t>
  </si>
  <si>
    <t>Konteyner</t>
  </si>
  <si>
    <r>
      <t>Çadıraltı ve Depo 50 m</t>
    </r>
    <r>
      <rPr>
        <vertAlign val="superscript"/>
        <sz val="12"/>
        <rFont val="Times New Roman"/>
        <family val="1"/>
      </rPr>
      <t>3</t>
    </r>
    <r>
      <rPr>
        <sz val="12"/>
        <rFont val="Times New Roman"/>
        <family val="1"/>
      </rPr>
      <t>'e kadar</t>
    </r>
  </si>
  <si>
    <r>
      <t>Çadıraltı ve Depo 50 m</t>
    </r>
    <r>
      <rPr>
        <vertAlign val="superscript"/>
        <sz val="12"/>
        <rFont val="Times New Roman"/>
        <family val="1"/>
      </rPr>
      <t>3</t>
    </r>
    <r>
      <rPr>
        <sz val="12"/>
        <rFont val="Times New Roman"/>
        <family val="1"/>
      </rPr>
      <t xml:space="preserve"> üzeri  her m</t>
    </r>
    <r>
      <rPr>
        <vertAlign val="superscript"/>
        <sz val="12"/>
        <rFont val="Times New Roman"/>
        <family val="1"/>
      </rPr>
      <t>3</t>
    </r>
    <r>
      <rPr>
        <sz val="12"/>
        <rFont val="Times New Roman"/>
        <family val="1"/>
      </rPr>
      <t xml:space="preserve"> için</t>
    </r>
  </si>
  <si>
    <r>
      <t>Gemi 1000 m</t>
    </r>
    <r>
      <rPr>
        <vertAlign val="superscript"/>
        <sz val="12"/>
        <rFont val="Times New Roman"/>
        <family val="1"/>
      </rPr>
      <t>3</t>
    </r>
    <r>
      <rPr>
        <sz val="12"/>
        <rFont val="Times New Roman"/>
        <family val="1"/>
      </rPr>
      <t xml:space="preserve"> kadar</t>
    </r>
  </si>
  <si>
    <r>
      <t>Gemi 1000 m</t>
    </r>
    <r>
      <rPr>
        <vertAlign val="superscript"/>
        <sz val="12"/>
        <rFont val="Times New Roman"/>
        <family val="1"/>
      </rPr>
      <t>3</t>
    </r>
    <r>
      <rPr>
        <sz val="12"/>
        <rFont val="Times New Roman"/>
        <family val="1"/>
      </rPr>
      <t xml:space="preserve"> üzeri her m</t>
    </r>
    <r>
      <rPr>
        <vertAlign val="superscript"/>
        <sz val="12"/>
        <rFont val="Times New Roman"/>
        <family val="1"/>
      </rPr>
      <t>3</t>
    </r>
    <r>
      <rPr>
        <sz val="12"/>
        <rFont val="Times New Roman"/>
        <family val="1"/>
      </rPr>
      <t xml:space="preserve"> için</t>
    </r>
  </si>
  <si>
    <t>Odun (Yonga, İzole Kabuk, Cips, MDF,Yonga levha,Lambiri, Panel,Yakacak Odun dahil Orman Ürünleri)</t>
  </si>
  <si>
    <t>Fumigasyon Uygulamalarında Gözetim Ücreti 
(Her bir uygulama için)</t>
  </si>
  <si>
    <t>TBS firma kayıt işlemleri</t>
  </si>
  <si>
    <t>Ahşap Ambalaj Malzemesi İşaretleme İzin Belgesi</t>
  </si>
  <si>
    <t>Ahşap Ambalaj Malzemesi İşaretleme İzin Belgesi Yenileme</t>
  </si>
  <si>
    <t>İlk 50 adet (palet, kasa, sandık vb) kadar</t>
  </si>
  <si>
    <t xml:space="preserve">2 Etmen Grubuna Kadar </t>
  </si>
  <si>
    <t>5 litrelik bidonlu (adet)</t>
  </si>
  <si>
    <t>ZİRAİ KARANTİNA VE ZİRAİ MÜCADELE MÜDÜRLÜKLERİ 
DÖNER SERMAYE İŞLETMELERİ 2022 YILI BİRİM FİYAT LİSTESİ</t>
  </si>
  <si>
    <t>Süresi içinde yapılan Bitki Sağlık Sertifikası değişimlerinde ikinci kez ürün muayene ücreti alınmaz. Süresi içinde ihraç edilemeyen ürünler için yeniden bitki sağlığı kontrol işlemi başlatılır.</t>
  </si>
  <si>
    <t>Aynı gemi ile gelen ve birden fazla Bitki Sağlık Sertifikası yapılmak istenen giriş işlemlerinde her bir BSS için ayrı ayrı gemi muayene ücreti alınır.</t>
  </si>
  <si>
    <t>Her Tır ve Kamyon, Tren (her bir vagon için)  vb. Kara Taşıtları için</t>
  </si>
  <si>
    <t>Her Tır ve Kamyon, Tren (her bir vagon için) vb. Kara Taşıtları için</t>
  </si>
  <si>
    <t xml:space="preserve">UYGULAMA ESASLARI </t>
  </si>
  <si>
    <t>Kurs belgeleri ile ruhsatların yenilemesinde belge ücretinin tamamı alınır. Belediyelerce resen yapılan adres değişikliklerinde yapılacak yenilemelerden başvuru ücretinin 1/4 oranında ücret alınır.</t>
  </si>
  <si>
    <t>NOT:</t>
  </si>
  <si>
    <t>B.M 21/03/2022 tarihli ve E.4941760 sayılı Olurlarıyla</t>
  </si>
  <si>
    <t>AFAD, KIZILAY, İHH ve diğer resmi yardım kuruluşları tarafından ihtiyaç sahibi ülkelere gönderilecek gıda yardımı için düzenlenecek Sağlık Sertifikası/Bitki Sağlık Sertifikasından ürün çeşidine ve miktarına bakılmaksızın 100,-TL ücret alınır.</t>
  </si>
  <si>
    <t>B.M 24/03/2022 tarihli ve E.4991823 sayılı Olurlarıyla</t>
  </si>
  <si>
    <t>Kapsam Dışı Kontrol İşlemleri</t>
  </si>
  <si>
    <t xml:space="preserve"> Her Bir Başvuru İçin</t>
  </si>
  <si>
    <t>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100,-TL ücret alınır.</t>
  </si>
  <si>
    <t>B.M 11/05/2022 tarihli ve E.5300875 sayılı Olurlarıyla</t>
  </si>
  <si>
    <t>Zararlı Organizmalara Karşı Mücadele Metotlarının Uygulanması (Adet)</t>
  </si>
  <si>
    <t>ARTIŞ YÜZDESİ</t>
  </si>
  <si>
    <t>Bitki Karantinası Yönetmeliği Ek-5 Listesinde bulunan bitki ve bitkisel ürünler dışında kalan ürünlere Bitki Sağlık Sertifikası talep edilmesi halinde ücretlendirme (BSS ve BSS ekinde verilen ek belge dahil) 2-(k) maddesinde bulunan fiyat üzerinden %200 oranında uygulanır.</t>
  </si>
  <si>
    <t>BİRİM FİYAT
TEKLİF</t>
  </si>
  <si>
    <r>
      <rPr>
        <strike/>
        <sz val="12"/>
        <color indexed="8"/>
        <rFont val="Times New Roman"/>
        <family val="1"/>
      </rPr>
      <t>Açık denizde</t>
    </r>
    <r>
      <rPr>
        <strike/>
        <sz val="12"/>
        <color indexed="10"/>
        <rFont val="Times New Roman"/>
        <family val="1"/>
      </rPr>
      <t xml:space="preserve"> </t>
    </r>
    <r>
      <rPr>
        <sz val="12"/>
        <color indexed="10"/>
        <rFont val="Times New Roman"/>
        <family val="1"/>
      </rPr>
      <t xml:space="preserve"> Rıhtıma yanaşık olmayan her türlü sevkiyatlarda </t>
    </r>
    <r>
      <rPr>
        <sz val="12"/>
        <rFont val="Times New Roman"/>
        <family val="1"/>
      </rPr>
      <t xml:space="preserve"> yapılan kontrollerde ücret tarifesi % </t>
    </r>
    <r>
      <rPr>
        <sz val="12"/>
        <color indexed="10"/>
        <rFont val="Times New Roman"/>
        <family val="1"/>
      </rPr>
      <t>200</t>
    </r>
    <r>
      <rPr>
        <sz val="12"/>
        <rFont val="Times New Roman"/>
        <family val="1"/>
      </rPr>
      <t xml:space="preserve"> fazlasıyla uygulanır. Bu işlemlerin  mesai saatleri dışında ve Resmi Tatil günlerinde yapılması durumunda tekrar ilave %50 ücret  uygulanır.</t>
    </r>
  </si>
  <si>
    <r>
      <rPr>
        <strike/>
        <sz val="12"/>
        <rFont val="Times New Roman"/>
        <family val="1"/>
      </rPr>
      <t>Sadece</t>
    </r>
    <r>
      <rPr>
        <sz val="12"/>
        <rFont val="Times New Roman"/>
        <family val="1"/>
      </rPr>
      <t xml:space="preserve"> Nematod analizi </t>
    </r>
    <r>
      <rPr>
        <sz val="12"/>
        <color indexed="10"/>
        <rFont val="Times New Roman"/>
        <family val="1"/>
      </rPr>
      <t>(ilave her bir tür için + 150,00 TL ödenecektir)</t>
    </r>
  </si>
  <si>
    <t>ZİRAİ KARANTİNA VE ZİRAİ MÜCADELE MÜDÜRLÜKLERİ 
DÖNER SERMAYE İŞLETMELERİ 2023 YILI BİRİM FİYAT LİSTESİ</t>
  </si>
  <si>
    <t>2023 YILI BİRİM FİYAT</t>
  </si>
  <si>
    <t>Rıhtıma yanaşık olmayan her türlü sevkiyatlarda  yapılan kontrollerde ücret tarifesi % 100 fazlasıyla uygulanır. Bu işlemlerin  mesai saatleri dışında ve Resmi Tatil günlerinde yapılması durumunda tekrar ilave % 50 ücret  uygulanır.</t>
  </si>
  <si>
    <t>Mesai saatleri dışında ve Resmi Tatil günlerinde yapılan işlemlerde ve bu işlemlerin belgelendirilmesinde ücret tarifesi % 50 fazlasıyla uygulanır.</t>
  </si>
  <si>
    <t>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160,-TL ücret alınır.</t>
  </si>
  <si>
    <t>İHRACAT
 FİYAT</t>
  </si>
  <si>
    <t>Nematod analizi (ilave her bir tür için + 270,00 TL ödenecektir)</t>
  </si>
  <si>
    <t>Bir sevkiyatta alınan materyal (ürün) muayene ücreti ithalatta 
3.708,00 TL'yi, ihracatta 1.854,00 TL'yi geçemez.</t>
  </si>
  <si>
    <t>Hibrit Olmayan Çeşitlere Ait Tohumlar</t>
  </si>
  <si>
    <t>Hibrit Çeşitlere Göre Tohumlar</t>
  </si>
  <si>
    <r>
      <t xml:space="preserve">Ahşap Ambalaj Materyalleri
(Sadece ahşap ambalaj malzemesi olarak ithalat veya ihracatı yapılan)                                 </t>
    </r>
    <r>
      <rPr>
        <strike/>
        <sz val="12"/>
        <rFont val="Times New Roman"/>
        <family val="1"/>
      </rPr>
      <t xml:space="preserve"> </t>
    </r>
  </si>
  <si>
    <t>Bir sevkiyatta alınan materyal (ürün) muayene ücreti ithalatta 
2.500,00 TL'yi, ihracatta 1.500,00 TL'yi geçemez.</t>
  </si>
  <si>
    <t>ISPM 15 Kayıt Defteri</t>
  </si>
  <si>
    <t xml:space="preserve">Ahşap Ambalaj Materyalleri
(Ürün beraberinde kullanılan)                       </t>
  </si>
  <si>
    <t>İlk 20 adet (palet, kasa, sandık vb.) kadar</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</si>
</sst>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 _T_L"/>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
    <numFmt numFmtId="186" formatCode="#,##0.000\ _T_L"/>
    <numFmt numFmtId="187" formatCode="#,##0.0000\ _T_L"/>
    <numFmt numFmtId="188" formatCode="#,##0.0\ _T_L"/>
    <numFmt numFmtId="189" formatCode="#,##0\ _T_L"/>
    <numFmt numFmtId="190" formatCode="0_ ;\-0\ "/>
    <numFmt numFmtId="191" formatCode="0.000"/>
    <numFmt numFmtId="192" formatCode="0.0000"/>
    <numFmt numFmtId="193" formatCode="[$¥€-2]\ #,##0.00_);[Red]\([$€-2]\ #,##0.00\)"/>
    <numFmt numFmtId="194" formatCode="0.0000000"/>
    <numFmt numFmtId="195" formatCode="0.00000000"/>
    <numFmt numFmtId="196" formatCode="0.000000"/>
    <numFmt numFmtId="197" formatCode="0.00000"/>
  </numFmts>
  <fonts count="51">
    <font>
      <sz val="10"/>
      <name val="Arial"/>
      <family val="0"/>
    </font>
    <font>
      <sz val="11"/>
      <color indexed="8"/>
      <name val="Calibri"/>
      <family val="2"/>
    </font>
    <font>
      <sz val="12"/>
      <name val="Times New Roman"/>
      <family val="1"/>
    </font>
    <font>
      <b/>
      <sz val="12"/>
      <name val="Times New Roman"/>
      <family val="1"/>
    </font>
    <font>
      <vertAlign val="superscript"/>
      <sz val="12"/>
      <name val="Times New Roman"/>
      <family val="1"/>
    </font>
    <font>
      <strike/>
      <sz val="12"/>
      <name val="Times New Roman"/>
      <family val="1"/>
    </font>
    <font>
      <sz val="12"/>
      <color indexed="10"/>
      <name val="Times New Roman"/>
      <family val="1"/>
    </font>
    <font>
      <b/>
      <sz val="11"/>
      <name val="Times New Roman"/>
      <family val="1"/>
    </font>
    <font>
      <sz val="12"/>
      <name val="Arial"/>
      <family val="2"/>
    </font>
    <font>
      <strike/>
      <sz val="12"/>
      <color indexed="10"/>
      <name val="Times New Roman"/>
      <family val="1"/>
    </font>
    <font>
      <strike/>
      <sz val="12"/>
      <color indexed="8"/>
      <name val="Times New Roman"/>
      <family val="1"/>
    </font>
    <font>
      <b/>
      <sz val="16"/>
      <name val="Times New Roman"/>
      <family val="1"/>
    </font>
    <font>
      <b/>
      <sz val="14"/>
      <name val="Tahoma"/>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9"/>
      <name val="Times New Roman"/>
      <family val="1"/>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trike/>
      <sz val="12"/>
      <color rgb="FFFF0000"/>
      <name val="Times New Roman"/>
      <family val="1"/>
    </font>
    <font>
      <sz val="12"/>
      <color theme="0"/>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thin"/>
      <right style="thin"/>
      <top>
        <color indexed="63"/>
      </top>
      <bottom style="thin"/>
    </border>
    <border>
      <left style="medium"/>
      <right style="thin"/>
      <top style="thin"/>
      <bottom style="medium"/>
    </border>
    <border>
      <left style="medium"/>
      <right style="medium"/>
      <top style="medium"/>
      <bottom style="medium"/>
    </border>
    <border>
      <left style="thin"/>
      <right style="thin"/>
      <top style="medium"/>
      <bottom style="thin"/>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medium"/>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69"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234">
    <xf numFmtId="0" fontId="0" fillId="0" borderId="0" xfId="0" applyAlignment="1">
      <alignment/>
    </xf>
    <xf numFmtId="180" fontId="2" fillId="33" borderId="0" xfId="0" applyNumberFormat="1" applyFont="1" applyFill="1" applyAlignment="1">
      <alignment/>
    </xf>
    <xf numFmtId="0" fontId="2" fillId="33" borderId="0" xfId="0" applyFont="1" applyFill="1" applyAlignment="1">
      <alignment/>
    </xf>
    <xf numFmtId="0" fontId="2" fillId="33" borderId="0" xfId="0" applyFont="1" applyFill="1" applyAlignment="1">
      <alignment vertical="center" wrapText="1"/>
    </xf>
    <xf numFmtId="0" fontId="2" fillId="33" borderId="0" xfId="0" applyFont="1" applyFill="1" applyAlignment="1">
      <alignment vertical="center"/>
    </xf>
    <xf numFmtId="180" fontId="2" fillId="33" borderId="10" xfId="0" applyNumberFormat="1"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0" xfId="0" applyFont="1" applyFill="1" applyAlignment="1">
      <alignment horizontal="center" vertical="center"/>
    </xf>
    <xf numFmtId="0" fontId="2" fillId="0" borderId="10" xfId="0" applyFont="1" applyFill="1" applyBorder="1" applyAlignment="1">
      <alignment horizontal="left" vertical="center"/>
    </xf>
    <xf numFmtId="0" fontId="2" fillId="33" borderId="0" xfId="0" applyFont="1" applyFill="1" applyBorder="1" applyAlignment="1">
      <alignment horizontal="center" vertical="center"/>
    </xf>
    <xf numFmtId="4" fontId="2" fillId="33" borderId="0" xfId="0" applyNumberFormat="1" applyFont="1" applyFill="1" applyBorder="1" applyAlignment="1">
      <alignment horizontal="center" vertical="center"/>
    </xf>
    <xf numFmtId="0" fontId="2" fillId="33"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xf>
    <xf numFmtId="1"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0" fontId="2" fillId="33" borderId="0" xfId="0" applyFont="1" applyFill="1" applyBorder="1" applyAlignment="1">
      <alignment vertical="center" wrapText="1"/>
    </xf>
    <xf numFmtId="4" fontId="2" fillId="34" borderId="10" xfId="0" applyNumberFormat="1" applyFont="1" applyFill="1" applyBorder="1" applyAlignment="1">
      <alignment horizontal="right" vertical="center" wrapText="1" indent="1"/>
    </xf>
    <xf numFmtId="180" fontId="2" fillId="0" borderId="0" xfId="0" applyNumberFormat="1" applyFont="1" applyFill="1" applyBorder="1" applyAlignment="1">
      <alignment horizontal="left" vertical="center" wrapText="1"/>
    </xf>
    <xf numFmtId="4" fontId="2" fillId="34" borderId="0" xfId="0" applyNumberFormat="1" applyFont="1" applyFill="1" applyBorder="1" applyAlignment="1">
      <alignment horizontal="right" vertical="center" wrapText="1" indent="1"/>
    </xf>
    <xf numFmtId="0" fontId="2" fillId="33" borderId="0" xfId="0" applyFont="1" applyFill="1" applyBorder="1" applyAlignment="1">
      <alignment vertical="center"/>
    </xf>
    <xf numFmtId="180" fontId="2" fillId="33"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indent="1"/>
    </xf>
    <xf numFmtId="0" fontId="2" fillId="34" borderId="0" xfId="0" applyFont="1" applyFill="1" applyAlignment="1">
      <alignment/>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4" fontId="2" fillId="34" borderId="10" xfId="0" applyNumberFormat="1" applyFont="1" applyFill="1" applyBorder="1" applyAlignment="1">
      <alignment horizontal="right" vertical="center" indent="1"/>
    </xf>
    <xf numFmtId="0" fontId="5" fillId="34" borderId="0" xfId="0" applyFont="1" applyFill="1" applyAlignment="1">
      <alignment/>
    </xf>
    <xf numFmtId="180" fontId="2" fillId="34" borderId="10" xfId="0" applyNumberFormat="1" applyFont="1" applyFill="1" applyBorder="1" applyAlignment="1">
      <alignment horizontal="left" vertical="center" wrapText="1"/>
    </xf>
    <xf numFmtId="0" fontId="2" fillId="33" borderId="0" xfId="0" applyFont="1" applyFill="1" applyBorder="1" applyAlignment="1">
      <alignment horizontal="center" vertical="top"/>
    </xf>
    <xf numFmtId="4" fontId="3" fillId="34" borderId="0" xfId="0" applyNumberFormat="1" applyFont="1" applyFill="1" applyBorder="1" applyAlignment="1">
      <alignment horizontal="center" vertical="center"/>
    </xf>
    <xf numFmtId="4" fontId="2" fillId="34" borderId="0" xfId="0" applyNumberFormat="1" applyFont="1" applyFill="1" applyBorder="1" applyAlignment="1">
      <alignment horizontal="center" vertical="center"/>
    </xf>
    <xf numFmtId="0" fontId="2" fillId="34" borderId="0" xfId="0" applyFont="1" applyFill="1" applyAlignment="1">
      <alignment vertical="center"/>
    </xf>
    <xf numFmtId="0" fontId="3" fillId="13" borderId="11" xfId="0" applyFont="1" applyFill="1" applyBorder="1" applyAlignment="1">
      <alignment horizontal="center" vertical="center" wrapText="1"/>
    </xf>
    <xf numFmtId="4" fontId="3" fillId="13" borderId="12" xfId="0" applyNumberFormat="1" applyFont="1" applyFill="1" applyBorder="1" applyAlignment="1">
      <alignment horizontal="center" vertical="center" wrapText="1"/>
    </xf>
    <xf numFmtId="4" fontId="3" fillId="13" borderId="13" xfId="0" applyNumberFormat="1" applyFont="1" applyFill="1" applyBorder="1" applyAlignment="1">
      <alignment horizontal="center" vertical="center" wrapText="1"/>
    </xf>
    <xf numFmtId="4" fontId="2" fillId="34" borderId="14" xfId="0" applyNumberFormat="1" applyFont="1" applyFill="1" applyBorder="1" applyAlignment="1">
      <alignment horizontal="right" vertical="center" indent="1"/>
    </xf>
    <xf numFmtId="0" fontId="2" fillId="0" borderId="15" xfId="0" applyFont="1" applyBorder="1" applyAlignment="1">
      <alignment horizontal="center" vertical="center"/>
    </xf>
    <xf numFmtId="4" fontId="2" fillId="34" borderId="16" xfId="0" applyNumberFormat="1" applyFont="1" applyFill="1" applyBorder="1" applyAlignment="1">
      <alignment horizontal="right" vertical="center" indent="1"/>
    </xf>
    <xf numFmtId="4" fontId="2" fillId="34" borderId="17" xfId="0" applyNumberFormat="1" applyFont="1" applyFill="1" applyBorder="1" applyAlignment="1">
      <alignment horizontal="right" vertical="center" wrapText="1" indent="1"/>
    </xf>
    <xf numFmtId="4" fontId="2" fillId="34" borderId="18" xfId="0" applyNumberFormat="1" applyFont="1" applyFill="1" applyBorder="1" applyAlignment="1">
      <alignment horizontal="right" vertical="center" wrapText="1" indent="1"/>
    </xf>
    <xf numFmtId="4" fontId="2" fillId="34" borderId="18" xfId="0" applyNumberFormat="1" applyFont="1" applyFill="1" applyBorder="1" applyAlignment="1">
      <alignment horizontal="right" vertical="center" indent="1"/>
    </xf>
    <xf numFmtId="4" fontId="7" fillId="13" borderId="12" xfId="0" applyNumberFormat="1" applyFont="1" applyFill="1" applyBorder="1" applyAlignment="1">
      <alignment horizontal="center" vertical="center" wrapText="1"/>
    </xf>
    <xf numFmtId="4" fontId="7" fillId="13" borderId="13" xfId="0" applyNumberFormat="1" applyFont="1" applyFill="1" applyBorder="1" applyAlignment="1">
      <alignment horizontal="center" vertical="center" wrapText="1"/>
    </xf>
    <xf numFmtId="0" fontId="3" fillId="13" borderId="19" xfId="0" applyFont="1" applyFill="1" applyBorder="1" applyAlignment="1">
      <alignment horizontal="center" vertical="center" wrapText="1"/>
    </xf>
    <xf numFmtId="4" fontId="3" fillId="13" borderId="20" xfId="0" applyNumberFormat="1" applyFont="1" applyFill="1" applyBorder="1" applyAlignment="1">
      <alignment horizontal="center" vertical="center" wrapText="1"/>
    </xf>
    <xf numFmtId="190" fontId="3" fillId="34" borderId="0" xfId="53"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Border="1" applyAlignment="1">
      <alignment horizontal="left" vertical="center" wrapText="1"/>
    </xf>
    <xf numFmtId="0" fontId="2" fillId="34" borderId="0" xfId="0" applyFont="1" applyFill="1" applyBorder="1" applyAlignment="1">
      <alignment vertical="center"/>
    </xf>
    <xf numFmtId="0" fontId="47" fillId="0" borderId="0" xfId="0" applyFont="1" applyBorder="1" applyAlignment="1">
      <alignment horizontal="center" vertical="center"/>
    </xf>
    <xf numFmtId="0" fontId="48" fillId="34" borderId="15" xfId="0" applyFont="1" applyFill="1" applyBorder="1" applyAlignment="1">
      <alignment horizontal="center" vertical="center" wrapText="1"/>
    </xf>
    <xf numFmtId="180" fontId="2" fillId="0" borderId="10" xfId="0" applyNumberFormat="1" applyFont="1" applyFill="1" applyBorder="1" applyAlignment="1">
      <alignment horizontal="left" vertical="center" wrapText="1"/>
    </xf>
    <xf numFmtId="0" fontId="48" fillId="0" borderId="0" xfId="0" applyFont="1" applyBorder="1" applyAlignment="1">
      <alignment horizontal="center" vertical="center"/>
    </xf>
    <xf numFmtId="0" fontId="8" fillId="0" borderId="0" xfId="0" applyFont="1" applyAlignment="1">
      <alignment horizontal="justify" vertical="center"/>
    </xf>
    <xf numFmtId="0" fontId="2" fillId="0" borderId="0" xfId="0" applyFont="1" applyAlignment="1">
      <alignment horizontal="justify" vertical="center"/>
    </xf>
    <xf numFmtId="0" fontId="2" fillId="34" borderId="0" xfId="0" applyFont="1" applyFill="1" applyAlignment="1">
      <alignment horizontal="left"/>
    </xf>
    <xf numFmtId="0" fontId="47" fillId="34" borderId="22" xfId="0" applyFont="1" applyFill="1" applyBorder="1" applyAlignment="1">
      <alignment horizontal="center" vertical="center"/>
    </xf>
    <xf numFmtId="4" fontId="3" fillId="35" borderId="23" xfId="0" applyNumberFormat="1" applyFont="1" applyFill="1" applyBorder="1" applyAlignment="1">
      <alignment horizontal="center" vertical="center" wrapText="1"/>
    </xf>
    <xf numFmtId="0" fontId="47" fillId="34" borderId="0" xfId="0" applyFont="1" applyFill="1" applyBorder="1" applyAlignment="1">
      <alignment vertical="center" wrapText="1"/>
    </xf>
    <xf numFmtId="0" fontId="2" fillId="0" borderId="0" xfId="0" applyFont="1" applyFill="1" applyBorder="1" applyAlignment="1">
      <alignment/>
    </xf>
    <xf numFmtId="4" fontId="2" fillId="0" borderId="0" xfId="0" applyNumberFormat="1" applyFont="1" applyFill="1" applyBorder="1" applyAlignment="1">
      <alignment horizontal="right" vertical="center" indent="1"/>
    </xf>
    <xf numFmtId="0" fontId="47" fillId="33" borderId="0" xfId="0" applyFont="1" applyFill="1" applyBorder="1" applyAlignment="1">
      <alignment horizontal="center" vertical="top"/>
    </xf>
    <xf numFmtId="4" fontId="3" fillId="0" borderId="0" xfId="0" applyNumberFormat="1" applyFont="1" applyFill="1" applyBorder="1" applyAlignment="1">
      <alignment vertical="center" wrapText="1"/>
    </xf>
    <xf numFmtId="4" fontId="2" fillId="10" borderId="16" xfId="0" applyNumberFormat="1" applyFont="1" applyFill="1" applyBorder="1" applyAlignment="1">
      <alignment horizontal="right" vertical="center" indent="1"/>
    </xf>
    <xf numFmtId="4" fontId="2" fillId="10" borderId="18" xfId="0" applyNumberFormat="1" applyFont="1" applyFill="1" applyBorder="1" applyAlignment="1">
      <alignment horizontal="right" vertical="center" indent="1"/>
    </xf>
    <xf numFmtId="4" fontId="2" fillId="10" borderId="24" xfId="0" applyNumberFormat="1" applyFont="1" applyFill="1" applyBorder="1" applyAlignment="1">
      <alignment horizontal="right" vertical="center" indent="1"/>
    </xf>
    <xf numFmtId="4" fontId="2" fillId="10" borderId="14" xfId="0" applyNumberFormat="1" applyFont="1" applyFill="1" applyBorder="1" applyAlignment="1">
      <alignment horizontal="right" vertical="center" indent="1"/>
    </xf>
    <xf numFmtId="0" fontId="2" fillId="34" borderId="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47" fillId="34" borderId="0" xfId="0" applyFont="1" applyFill="1" applyBorder="1" applyAlignment="1">
      <alignment horizontal="left" vertical="center" wrapText="1"/>
    </xf>
    <xf numFmtId="0" fontId="47" fillId="34" borderId="0" xfId="0" applyFont="1" applyFill="1" applyBorder="1" applyAlignment="1">
      <alignment horizontal="left" vertical="center"/>
    </xf>
    <xf numFmtId="0" fontId="3" fillId="34" borderId="0" xfId="0" applyFont="1" applyFill="1" applyBorder="1" applyAlignment="1">
      <alignment horizontal="center" vertical="center"/>
    </xf>
    <xf numFmtId="4" fontId="2" fillId="34" borderId="24" xfId="0" applyNumberFormat="1" applyFont="1" applyFill="1" applyBorder="1" applyAlignment="1">
      <alignment horizontal="right" vertical="center" indent="1"/>
    </xf>
    <xf numFmtId="4" fontId="5" fillId="34" borderId="10" xfId="0" applyNumberFormat="1" applyFont="1" applyFill="1" applyBorder="1" applyAlignment="1">
      <alignment horizontal="right" vertical="center" indent="1"/>
    </xf>
    <xf numFmtId="4" fontId="2" fillId="10" borderId="10" xfId="0" applyNumberFormat="1" applyFont="1" applyFill="1" applyBorder="1" applyAlignment="1">
      <alignment horizontal="right" vertical="center" indent="1"/>
    </xf>
    <xf numFmtId="4" fontId="48" fillId="34" borderId="10" xfId="0" applyNumberFormat="1" applyFont="1" applyFill="1" applyBorder="1" applyAlignment="1">
      <alignment horizontal="right" vertical="center" indent="1"/>
    </xf>
    <xf numFmtId="4" fontId="2" fillId="0" borderId="10" xfId="0" applyNumberFormat="1" applyFont="1" applyFill="1" applyBorder="1" applyAlignment="1">
      <alignment horizontal="right" vertical="center" indent="1"/>
    </xf>
    <xf numFmtId="4" fontId="47" fillId="0" borderId="17" xfId="0" applyNumberFormat="1" applyFont="1" applyFill="1" applyBorder="1" applyAlignment="1">
      <alignment horizontal="right" vertical="center" indent="1"/>
    </xf>
    <xf numFmtId="4" fontId="2" fillId="10" borderId="17" xfId="0" applyNumberFormat="1" applyFont="1" applyFill="1" applyBorder="1" applyAlignment="1">
      <alignment horizontal="right" vertical="center" indent="1"/>
    </xf>
    <xf numFmtId="0" fontId="3" fillId="33" borderId="0" xfId="0" applyFont="1" applyFill="1" applyAlignment="1">
      <alignment/>
    </xf>
    <xf numFmtId="0" fontId="3" fillId="33" borderId="0" xfId="0" applyFont="1" applyFill="1" applyBorder="1" applyAlignment="1">
      <alignment vertical="center"/>
    </xf>
    <xf numFmtId="4" fontId="3" fillId="35" borderId="14" xfId="0" applyNumberFormat="1" applyFont="1" applyFill="1" applyBorder="1" applyAlignment="1">
      <alignment horizontal="right" vertical="center" indent="1"/>
    </xf>
    <xf numFmtId="4" fontId="3" fillId="35" borderId="16" xfId="0" applyNumberFormat="1" applyFont="1" applyFill="1" applyBorder="1" applyAlignment="1">
      <alignment horizontal="right" vertical="center" indent="1"/>
    </xf>
    <xf numFmtId="4" fontId="3" fillId="35" borderId="18" xfId="0" applyNumberFormat="1" applyFont="1" applyFill="1" applyBorder="1" applyAlignment="1">
      <alignment horizontal="right" vertical="center" indent="1"/>
    </xf>
    <xf numFmtId="0" fontId="3" fillId="33" borderId="0" xfId="0" applyFont="1" applyFill="1" applyBorder="1" applyAlignment="1">
      <alignment/>
    </xf>
    <xf numFmtId="4" fontId="3" fillId="35" borderId="26" xfId="0" applyNumberFormat="1" applyFont="1" applyFill="1" applyBorder="1" applyAlignment="1">
      <alignment horizontal="right" vertical="center" indent="1"/>
    </xf>
    <xf numFmtId="4" fontId="3" fillId="35" borderId="27" xfId="0" applyNumberFormat="1" applyFont="1" applyFill="1" applyBorder="1" applyAlignment="1">
      <alignment horizontal="right" vertical="center" indent="1"/>
    </xf>
    <xf numFmtId="4" fontId="3" fillId="35" borderId="28" xfId="0" applyNumberFormat="1" applyFont="1" applyFill="1" applyBorder="1" applyAlignment="1">
      <alignment horizontal="right" vertical="center" indent="1"/>
    </xf>
    <xf numFmtId="0" fontId="3" fillId="34" borderId="0" xfId="0" applyFont="1" applyFill="1" applyAlignment="1">
      <alignment/>
    </xf>
    <xf numFmtId="0" fontId="3" fillId="33" borderId="0" xfId="0" applyFont="1" applyFill="1" applyBorder="1" applyAlignment="1">
      <alignment vertical="center" wrapText="1"/>
    </xf>
    <xf numFmtId="0" fontId="3" fillId="34" borderId="0" xfId="0" applyFont="1" applyFill="1" applyBorder="1" applyAlignment="1">
      <alignment/>
    </xf>
    <xf numFmtId="0" fontId="47" fillId="34" borderId="15" xfId="0" applyFont="1" applyFill="1" applyBorder="1" applyAlignment="1">
      <alignment horizontal="center" vertical="center" wrapText="1"/>
    </xf>
    <xf numFmtId="0" fontId="47" fillId="34" borderId="15" xfId="0" applyFont="1" applyFill="1" applyBorder="1" applyAlignment="1">
      <alignment horizontal="center" vertical="center"/>
    </xf>
    <xf numFmtId="0" fontId="49" fillId="33" borderId="0" xfId="0" applyFont="1" applyFill="1" applyAlignment="1">
      <alignment/>
    </xf>
    <xf numFmtId="0" fontId="2" fillId="0" borderId="15" xfId="0" applyFont="1" applyFill="1" applyBorder="1" applyAlignment="1">
      <alignment horizontal="center" vertical="center" wrapText="1"/>
    </xf>
    <xf numFmtId="180" fontId="2" fillId="33" borderId="21" xfId="0" applyNumberFormat="1" applyFont="1" applyFill="1" applyBorder="1" applyAlignment="1">
      <alignment horizontal="left" vertical="center" wrapText="1"/>
    </xf>
    <xf numFmtId="0" fontId="2" fillId="0" borderId="0" xfId="0" applyFont="1" applyBorder="1" applyAlignment="1">
      <alignment horizontal="center" vertical="center"/>
    </xf>
    <xf numFmtId="0" fontId="2" fillId="34" borderId="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3" fillId="13" borderId="1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24" xfId="0" applyFont="1" applyFill="1" applyBorder="1" applyAlignment="1">
      <alignment horizontal="left" vertical="center" wrapText="1"/>
    </xf>
    <xf numFmtId="0" fontId="2" fillId="34" borderId="25" xfId="0" applyFont="1" applyFill="1" applyBorder="1" applyAlignment="1">
      <alignment horizontal="center" vertical="center" wrapText="1"/>
    </xf>
    <xf numFmtId="4" fontId="2" fillId="33" borderId="10" xfId="0" applyNumberFormat="1" applyFont="1" applyFill="1" applyBorder="1" applyAlignment="1">
      <alignment/>
    </xf>
    <xf numFmtId="4" fontId="2" fillId="34" borderId="10" xfId="0" applyNumberFormat="1" applyFont="1" applyFill="1" applyBorder="1" applyAlignment="1">
      <alignment/>
    </xf>
    <xf numFmtId="4" fontId="2" fillId="33" borderId="10" xfId="0" applyNumberFormat="1" applyFont="1" applyFill="1" applyBorder="1" applyAlignment="1">
      <alignment vertical="center" wrapText="1"/>
    </xf>
    <xf numFmtId="4" fontId="2" fillId="34" borderId="10" xfId="0" applyNumberFormat="1" applyFont="1" applyFill="1" applyBorder="1" applyAlignment="1">
      <alignment vertical="center"/>
    </xf>
    <xf numFmtId="4" fontId="5" fillId="34" borderId="10" xfId="0" applyNumberFormat="1" applyFont="1" applyFill="1" applyBorder="1" applyAlignment="1">
      <alignment/>
    </xf>
    <xf numFmtId="4" fontId="2" fillId="0" borderId="10" xfId="0" applyNumberFormat="1" applyFont="1" applyBorder="1" applyAlignment="1">
      <alignment/>
    </xf>
    <xf numFmtId="4" fontId="2" fillId="34" borderId="0" xfId="0" applyNumberFormat="1" applyFont="1" applyFill="1" applyBorder="1" applyAlignment="1">
      <alignment horizontal="right" vertical="center" indent="1"/>
    </xf>
    <xf numFmtId="4" fontId="2" fillId="34" borderId="0" xfId="0" applyNumberFormat="1" applyFont="1" applyFill="1" applyBorder="1" applyAlignment="1">
      <alignment/>
    </xf>
    <xf numFmtId="4" fontId="11" fillId="34" borderId="0" xfId="0" applyNumberFormat="1" applyFont="1" applyFill="1" applyBorder="1" applyAlignment="1">
      <alignment horizontal="center" vertical="center"/>
    </xf>
    <xf numFmtId="4" fontId="3" fillId="34" borderId="0" xfId="0" applyNumberFormat="1" applyFont="1" applyFill="1" applyBorder="1" applyAlignment="1">
      <alignment horizontal="center" vertical="center" wrapText="1"/>
    </xf>
    <xf numFmtId="1" fontId="3" fillId="34" borderId="0" xfId="0" applyNumberFormat="1" applyFont="1" applyFill="1" applyBorder="1" applyAlignment="1">
      <alignment horizontal="center" vertical="center" wrapText="1"/>
    </xf>
    <xf numFmtId="0" fontId="2" fillId="34" borderId="0" xfId="0" applyFont="1" applyFill="1" applyBorder="1" applyAlignment="1">
      <alignment vertical="center" wrapText="1"/>
    </xf>
    <xf numFmtId="4" fontId="2" fillId="33" borderId="16" xfId="0" applyNumberFormat="1" applyFont="1" applyFill="1" applyBorder="1" applyAlignment="1">
      <alignment/>
    </xf>
    <xf numFmtId="4" fontId="2" fillId="34" borderId="16" xfId="0" applyNumberFormat="1" applyFont="1" applyFill="1" applyBorder="1" applyAlignment="1">
      <alignment/>
    </xf>
    <xf numFmtId="4" fontId="2" fillId="34" borderId="18" xfId="0" applyNumberFormat="1" applyFont="1" applyFill="1" applyBorder="1" applyAlignment="1">
      <alignment/>
    </xf>
    <xf numFmtId="4" fontId="7" fillId="34" borderId="0" xfId="0" applyNumberFormat="1" applyFont="1" applyFill="1" applyBorder="1" applyAlignment="1">
      <alignment horizontal="center" vertical="center" wrapText="1"/>
    </xf>
    <xf numFmtId="4" fontId="2" fillId="34" borderId="0" xfId="0" applyNumberFormat="1" applyFont="1" applyFill="1" applyBorder="1" applyAlignment="1">
      <alignment vertical="center" wrapText="1"/>
    </xf>
    <xf numFmtId="4" fontId="2" fillId="33" borderId="17" xfId="0" applyNumberFormat="1" applyFont="1" applyFill="1" applyBorder="1" applyAlignment="1">
      <alignment/>
    </xf>
    <xf numFmtId="0" fontId="3" fillId="34" borderId="0" xfId="0" applyFont="1" applyFill="1" applyBorder="1" applyAlignment="1">
      <alignment vertical="center" wrapText="1"/>
    </xf>
    <xf numFmtId="3" fontId="2" fillId="34" borderId="0" xfId="0" applyNumberFormat="1" applyFont="1" applyFill="1" applyBorder="1" applyAlignment="1">
      <alignment horizontal="right" vertical="center" indent="1"/>
    </xf>
    <xf numFmtId="4" fontId="2" fillId="34" borderId="0" xfId="0" applyNumberFormat="1" applyFont="1" applyFill="1" applyBorder="1" applyAlignment="1">
      <alignment vertical="center"/>
    </xf>
    <xf numFmtId="4" fontId="2" fillId="34" borderId="0" xfId="0" applyNumberFormat="1" applyFont="1" applyFill="1" applyBorder="1" applyAlignment="1">
      <alignment/>
    </xf>
    <xf numFmtId="4" fontId="2" fillId="33" borderId="16" xfId="0" applyNumberFormat="1" applyFont="1" applyFill="1" applyBorder="1" applyAlignment="1">
      <alignment vertical="center" wrapText="1"/>
    </xf>
    <xf numFmtId="4" fontId="2" fillId="34" borderId="16" xfId="0" applyNumberFormat="1" applyFont="1" applyFill="1" applyBorder="1" applyAlignment="1">
      <alignment vertical="center"/>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2" fillId="34" borderId="0" xfId="0" applyNumberFormat="1" applyFont="1" applyFill="1" applyBorder="1" applyAlignment="1">
      <alignment wrapText="1"/>
    </xf>
    <xf numFmtId="0" fontId="3" fillId="13" borderId="10" xfId="0" applyFont="1" applyFill="1" applyBorder="1" applyAlignment="1">
      <alignment horizontal="center" vertical="center" wrapText="1"/>
    </xf>
    <xf numFmtId="4" fontId="3" fillId="1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4" fontId="47" fillId="34" borderId="10" xfId="0" applyNumberFormat="1" applyFont="1" applyFill="1" applyBorder="1" applyAlignment="1">
      <alignment horizontal="right" vertical="center" indent="1"/>
    </xf>
    <xf numFmtId="4" fontId="5" fillId="34" borderId="0" xfId="0" applyNumberFormat="1" applyFont="1" applyFill="1" applyBorder="1" applyAlignment="1">
      <alignment horizontal="right" vertical="center" indent="1"/>
    </xf>
    <xf numFmtId="0" fontId="5" fillId="34" borderId="0" xfId="0" applyFont="1" applyFill="1" applyBorder="1" applyAlignment="1">
      <alignment/>
    </xf>
    <xf numFmtId="4" fontId="5" fillId="34" borderId="0" xfId="0" applyNumberFormat="1" applyFont="1" applyFill="1" applyBorder="1" applyAlignment="1">
      <alignment/>
    </xf>
    <xf numFmtId="0" fontId="2" fillId="34" borderId="10" xfId="0" applyFont="1" applyFill="1" applyBorder="1" applyAlignment="1">
      <alignment horizontal="center" vertical="center" wrapText="1"/>
    </xf>
    <xf numFmtId="4" fontId="2" fillId="0" borderId="16" xfId="0" applyNumberFormat="1" applyFont="1" applyBorder="1" applyAlignment="1">
      <alignment/>
    </xf>
    <xf numFmtId="0" fontId="3" fillId="34" borderId="0" xfId="0" applyFont="1" applyFill="1" applyBorder="1" applyAlignment="1">
      <alignment vertical="center"/>
    </xf>
    <xf numFmtId="0" fontId="2" fillId="0" borderId="0" xfId="0" applyFont="1" applyFill="1" applyBorder="1" applyAlignment="1">
      <alignment vertical="top" wrapText="1"/>
    </xf>
    <xf numFmtId="0" fontId="2" fillId="34" borderId="0" xfId="0" applyFont="1" applyFill="1" applyBorder="1" applyAlignment="1">
      <alignment vertical="top" wrapText="1"/>
    </xf>
    <xf numFmtId="0" fontId="2" fillId="0" borderId="0" xfId="0" applyFont="1" applyBorder="1" applyAlignment="1">
      <alignment vertical="top" wrapText="1"/>
    </xf>
    <xf numFmtId="0" fontId="2" fillId="34" borderId="15" xfId="0" applyFont="1" applyFill="1" applyBorder="1" applyAlignment="1">
      <alignment horizontal="center" vertical="center" wrapText="1"/>
    </xf>
    <xf numFmtId="0" fontId="2" fillId="34" borderId="22" xfId="0" applyFont="1" applyFill="1" applyBorder="1" applyAlignment="1">
      <alignment horizontal="center" vertical="center" wrapText="1"/>
    </xf>
    <xf numFmtId="4" fontId="3" fillId="34" borderId="0" xfId="0" applyNumberFormat="1" applyFont="1" applyFill="1" applyBorder="1" applyAlignment="1">
      <alignment horizontal="center" vertical="center"/>
    </xf>
    <xf numFmtId="0" fontId="2" fillId="34" borderId="10" xfId="0" applyFont="1" applyFill="1" applyBorder="1" applyAlignment="1">
      <alignment horizontal="left" vertical="center" wrapText="1"/>
    </xf>
    <xf numFmtId="4" fontId="2" fillId="34" borderId="10" xfId="0" applyNumberFormat="1" applyFont="1" applyFill="1" applyBorder="1" applyAlignment="1">
      <alignment horizontal="center" vertical="center" wrapText="1"/>
    </xf>
    <xf numFmtId="4" fontId="2" fillId="34" borderId="16" xfId="0" applyNumberFormat="1" applyFont="1" applyFill="1" applyBorder="1" applyAlignment="1">
      <alignment horizontal="center" vertical="center" wrapText="1"/>
    </xf>
    <xf numFmtId="0" fontId="2" fillId="34" borderId="0" xfId="0" applyFont="1" applyFill="1" applyBorder="1" applyAlignment="1">
      <alignment horizontal="left" vertical="top" wrapText="1"/>
    </xf>
    <xf numFmtId="0" fontId="2" fillId="0" borderId="0" xfId="0" applyFont="1" applyBorder="1" applyAlignment="1">
      <alignment horizontal="left" vertical="top" wrapText="1"/>
    </xf>
    <xf numFmtId="0" fontId="47" fillId="34" borderId="0" xfId="0" applyFont="1" applyFill="1" applyBorder="1" applyAlignment="1">
      <alignment horizontal="left" vertical="center" wrapText="1"/>
    </xf>
    <xf numFmtId="0" fontId="47" fillId="34" borderId="0" xfId="0" applyFont="1" applyFill="1" applyBorder="1" applyAlignment="1">
      <alignment horizontal="left" vertical="center"/>
    </xf>
    <xf numFmtId="1" fontId="3" fillId="34" borderId="0" xfId="0" applyNumberFormat="1" applyFont="1" applyFill="1" applyBorder="1" applyAlignment="1">
      <alignment horizontal="center" vertical="center" wrapText="1"/>
    </xf>
    <xf numFmtId="0" fontId="2" fillId="0" borderId="0" xfId="0" applyFont="1" applyFill="1" applyBorder="1" applyAlignment="1">
      <alignment horizontal="left" vertical="top" wrapText="1"/>
    </xf>
    <xf numFmtId="4" fontId="2" fillId="34" borderId="0" xfId="0" applyNumberFormat="1" applyFont="1" applyFill="1" applyBorder="1" applyAlignment="1">
      <alignment horizontal="center" vertical="center"/>
    </xf>
    <xf numFmtId="4" fontId="3" fillId="34" borderId="0" xfId="0" applyNumberFormat="1" applyFont="1" applyFill="1" applyBorder="1" applyAlignment="1">
      <alignment horizontal="center" vertical="center"/>
    </xf>
    <xf numFmtId="4" fontId="2" fillId="0" borderId="29" xfId="0" applyNumberFormat="1" applyFont="1" applyBorder="1" applyAlignment="1">
      <alignment horizontal="center" vertical="center"/>
    </xf>
    <xf numFmtId="4" fontId="2" fillId="0" borderId="30" xfId="0" applyNumberFormat="1" applyFont="1" applyBorder="1" applyAlignment="1">
      <alignment horizontal="center" vertical="center"/>
    </xf>
    <xf numFmtId="0" fontId="2" fillId="34" borderId="15"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10"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2" fillId="34" borderId="31" xfId="0" applyFont="1" applyFill="1" applyBorder="1" applyAlignment="1">
      <alignment horizontal="center" vertical="center" wrapText="1"/>
    </xf>
    <xf numFmtId="0" fontId="3" fillId="34" borderId="0" xfId="0" applyFont="1" applyFill="1" applyBorder="1" applyAlignment="1">
      <alignment horizontal="center" vertical="center"/>
    </xf>
    <xf numFmtId="0" fontId="3" fillId="13" borderId="12" xfId="0" applyFont="1" applyFill="1" applyBorder="1" applyAlignment="1">
      <alignment horizontal="center" vertical="center" wrapText="1"/>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34" borderId="21" xfId="0" applyFont="1" applyFill="1" applyBorder="1" applyAlignment="1">
      <alignment horizontal="left" vertical="center" wrapText="1"/>
    </xf>
    <xf numFmtId="0" fontId="2" fillId="33" borderId="25" xfId="0" applyFont="1" applyFill="1" applyBorder="1" applyAlignment="1">
      <alignment horizontal="left" vertical="center" wrapText="1" indent="1"/>
    </xf>
    <xf numFmtId="0" fontId="2" fillId="34" borderId="24" xfId="0" applyFont="1" applyFill="1" applyBorder="1" applyAlignment="1">
      <alignment horizontal="left" vertical="center" wrapText="1" indent="1"/>
    </xf>
    <xf numFmtId="0" fontId="2" fillId="33" borderId="15" xfId="0" applyFont="1" applyFill="1" applyBorder="1" applyAlignment="1">
      <alignment horizontal="left" vertical="center" wrapText="1" indent="1"/>
    </xf>
    <xf numFmtId="0" fontId="2" fillId="34" borderId="10" xfId="0" applyFont="1" applyFill="1" applyBorder="1" applyAlignment="1">
      <alignment horizontal="left" vertical="center" wrapText="1" indent="1"/>
    </xf>
    <xf numFmtId="0" fontId="2" fillId="33" borderId="22" xfId="0" applyFont="1" applyFill="1" applyBorder="1" applyAlignment="1">
      <alignment horizontal="left" vertical="center" wrapText="1" indent="1"/>
    </xf>
    <xf numFmtId="0" fontId="2" fillId="34" borderId="17" xfId="0" applyFont="1" applyFill="1" applyBorder="1" applyAlignment="1">
      <alignment horizontal="left" vertical="center" wrapText="1" indent="1"/>
    </xf>
    <xf numFmtId="1" fontId="2" fillId="34" borderId="10" xfId="0" applyNumberFormat="1" applyFont="1" applyFill="1" applyBorder="1" applyAlignment="1">
      <alignment horizontal="left" vertical="center" wrapText="1"/>
    </xf>
    <xf numFmtId="0" fontId="2" fillId="34" borderId="10" xfId="0" applyFont="1" applyFill="1" applyBorder="1" applyAlignment="1">
      <alignment horizontal="center" vertical="center" wrapText="1"/>
    </xf>
    <xf numFmtId="1" fontId="2" fillId="34" borderId="10" xfId="0" applyNumberFormat="1" applyFont="1" applyFill="1" applyBorder="1" applyAlignment="1">
      <alignment vertical="center" wrapText="1"/>
    </xf>
    <xf numFmtId="0" fontId="3" fillId="13"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34" borderId="10"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2" fillId="34" borderId="24" xfId="0" applyFont="1" applyFill="1" applyBorder="1" applyAlignment="1">
      <alignment horizontal="left" vertical="center" wrapText="1"/>
    </xf>
    <xf numFmtId="0" fontId="3" fillId="13" borderId="12" xfId="0" applyFont="1" applyFill="1" applyBorder="1" applyAlignment="1">
      <alignment horizontal="left" vertical="center" wrapText="1"/>
    </xf>
    <xf numFmtId="4" fontId="2" fillId="34" borderId="0" xfId="0" applyNumberFormat="1" applyFont="1" applyFill="1" applyBorder="1" applyAlignment="1">
      <alignment horizontal="center"/>
    </xf>
    <xf numFmtId="0" fontId="3" fillId="13" borderId="33" xfId="0" applyFont="1" applyFill="1" applyBorder="1" applyAlignment="1">
      <alignment horizontal="center" vertical="center" wrapText="1"/>
    </xf>
    <xf numFmtId="0" fontId="3" fillId="13" borderId="34"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2" fillId="34" borderId="32" xfId="0" applyFont="1" applyFill="1" applyBorder="1" applyAlignment="1">
      <alignment horizontal="center" vertical="center" wrapText="1"/>
    </xf>
    <xf numFmtId="0" fontId="2" fillId="34" borderId="36" xfId="0" applyFont="1" applyFill="1" applyBorder="1" applyAlignment="1">
      <alignment horizontal="left" vertical="center" wrapText="1"/>
    </xf>
    <xf numFmtId="0" fontId="2" fillId="34" borderId="37"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9"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4" borderId="41" xfId="0" applyFont="1" applyFill="1" applyBorder="1" applyAlignment="1">
      <alignment horizontal="left" vertical="center" wrapText="1"/>
    </xf>
    <xf numFmtId="0" fontId="2" fillId="34" borderId="42" xfId="0" applyFont="1" applyFill="1" applyBorder="1" applyAlignment="1">
      <alignment horizontal="left" vertical="center" wrapText="1"/>
    </xf>
    <xf numFmtId="0" fontId="2" fillId="34" borderId="43" xfId="0" applyFont="1" applyFill="1" applyBorder="1" applyAlignment="1">
      <alignment horizontal="left" vertical="center" wrapText="1"/>
    </xf>
    <xf numFmtId="0" fontId="2" fillId="34" borderId="44" xfId="0" applyFont="1" applyFill="1" applyBorder="1" applyAlignment="1">
      <alignment horizontal="left" vertical="center" wrapText="1"/>
    </xf>
    <xf numFmtId="0" fontId="2" fillId="34" borderId="45" xfId="0" applyFont="1" applyFill="1" applyBorder="1" applyAlignment="1">
      <alignment horizontal="left" vertical="center" wrapText="1"/>
    </xf>
    <xf numFmtId="0" fontId="2" fillId="34" borderId="46" xfId="0" applyFont="1" applyFill="1" applyBorder="1" applyAlignment="1">
      <alignment horizontal="left" vertical="center" wrapText="1"/>
    </xf>
    <xf numFmtId="0" fontId="2" fillId="34" borderId="29" xfId="0" applyFont="1" applyFill="1" applyBorder="1" applyAlignment="1">
      <alignment horizontal="left" vertical="center" wrapText="1"/>
    </xf>
    <xf numFmtId="0" fontId="2" fillId="34" borderId="35"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25" xfId="0" applyFont="1" applyFill="1" applyBorder="1" applyAlignment="1">
      <alignment horizontal="center" vertical="center" wrapText="1"/>
    </xf>
    <xf numFmtId="0" fontId="2" fillId="34" borderId="0" xfId="0" applyFont="1" applyFill="1" applyAlignment="1">
      <alignment horizontal="left" vertical="top" wrapText="1"/>
    </xf>
    <xf numFmtId="0" fontId="47" fillId="34" borderId="0" xfId="0" applyFont="1" applyFill="1" applyAlignment="1">
      <alignment horizontal="left" vertical="top" wrapText="1"/>
    </xf>
    <xf numFmtId="0" fontId="47" fillId="34" borderId="0" xfId="0" applyFont="1" applyFill="1" applyBorder="1" applyAlignment="1">
      <alignment horizontal="center" vertical="center" wrapText="1"/>
    </xf>
    <xf numFmtId="0" fontId="48" fillId="34" borderId="0" xfId="0" applyFont="1" applyFill="1" applyBorder="1" applyAlignment="1">
      <alignment horizontal="left" vertical="center" wrapText="1"/>
    </xf>
    <xf numFmtId="0" fontId="48" fillId="34" borderId="0" xfId="0" applyFont="1" applyFill="1" applyBorder="1" applyAlignment="1">
      <alignment horizontal="center" vertical="center" wrapText="1"/>
    </xf>
    <xf numFmtId="0" fontId="47" fillId="34" borderId="17" xfId="0" applyFont="1" applyFill="1" applyBorder="1" applyAlignment="1">
      <alignment horizontal="left" vertical="center" wrapText="1"/>
    </xf>
    <xf numFmtId="0" fontId="47" fillId="34" borderId="47" xfId="0" applyFont="1" applyFill="1" applyBorder="1" applyAlignment="1">
      <alignment horizontal="center" vertical="center" wrapText="1"/>
    </xf>
    <xf numFmtId="0" fontId="48" fillId="34" borderId="10" xfId="0" applyFont="1" applyFill="1" applyBorder="1" applyAlignment="1">
      <alignment horizontal="left" vertical="center" wrapText="1"/>
    </xf>
    <xf numFmtId="1" fontId="48" fillId="34" borderId="10" xfId="0" applyNumberFormat="1" applyFont="1" applyFill="1" applyBorder="1" applyAlignment="1">
      <alignment horizontal="left" vertical="center" wrapText="1"/>
    </xf>
    <xf numFmtId="0" fontId="47" fillId="34" borderId="29" xfId="0" applyFont="1" applyFill="1" applyBorder="1" applyAlignment="1">
      <alignment horizontal="center" vertical="center" wrapText="1"/>
    </xf>
    <xf numFmtId="0" fontId="47" fillId="34" borderId="35" xfId="0" applyFont="1" applyFill="1" applyBorder="1" applyAlignment="1">
      <alignment horizontal="center" vertical="center" wrapText="1"/>
    </xf>
    <xf numFmtId="1" fontId="47" fillId="34" borderId="10" xfId="0" applyNumberFormat="1" applyFont="1" applyFill="1" applyBorder="1" applyAlignment="1">
      <alignment horizontal="left" vertical="center" wrapText="1"/>
    </xf>
    <xf numFmtId="0" fontId="3" fillId="13" borderId="48" xfId="0" applyFont="1" applyFill="1" applyBorder="1" applyAlignment="1">
      <alignment horizontal="center" vertical="center" wrapText="1"/>
    </xf>
    <xf numFmtId="1" fontId="2" fillId="34" borderId="24" xfId="0" applyNumberFormat="1" applyFont="1" applyFill="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Q138"/>
  <sheetViews>
    <sheetView tabSelected="1" zoomScale="85" zoomScaleNormal="85" zoomScaleSheetLayoutView="90" zoomScalePageLayoutView="0" workbookViewId="0" topLeftCell="A1">
      <selection activeCell="H59" sqref="H59"/>
    </sheetView>
  </sheetViews>
  <sheetFormatPr defaultColWidth="9.28125" defaultRowHeight="12.75"/>
  <cols>
    <col min="1" max="1" width="6.57421875" style="7" customWidth="1"/>
    <col min="2" max="2" width="1.7109375" style="3" customWidth="1"/>
    <col min="3" max="3" width="41.7109375" style="6" customWidth="1"/>
    <col min="4" max="4" width="28.28125" style="1" customWidth="1"/>
    <col min="5" max="5" width="14.7109375" style="4" customWidth="1"/>
    <col min="6" max="8" width="16.28125" style="36" customWidth="1"/>
    <col min="9" max="9" width="9.57421875" style="2" customWidth="1"/>
    <col min="10" max="10" width="9.28125" style="2" customWidth="1"/>
    <col min="11" max="11" width="9.00390625" style="2" customWidth="1"/>
    <col min="12" max="12" width="10.7109375" style="2" bestFit="1" customWidth="1"/>
    <col min="13" max="14" width="10.7109375" style="2" customWidth="1"/>
    <col min="15" max="16" width="9.421875" style="2" customWidth="1"/>
    <col min="17" max="16384" width="9.28125" style="2" customWidth="1"/>
  </cols>
  <sheetData>
    <row r="1" spans="1:14" ht="40.5" customHeight="1" thickBot="1">
      <c r="A1" s="194" t="s">
        <v>179</v>
      </c>
      <c r="B1" s="194"/>
      <c r="C1" s="194"/>
      <c r="D1" s="194"/>
      <c r="E1" s="194"/>
      <c r="F1" s="194"/>
      <c r="G1" s="13"/>
      <c r="H1" s="118"/>
      <c r="I1" s="13"/>
      <c r="J1" s="13"/>
      <c r="K1" s="13"/>
      <c r="L1" s="13"/>
      <c r="M1" s="13"/>
      <c r="N1" s="13"/>
    </row>
    <row r="2" spans="1:14" s="3" customFormat="1" ht="41.25" customHeight="1" thickBot="1">
      <c r="A2" s="37" t="s">
        <v>0</v>
      </c>
      <c r="B2" s="173" t="s">
        <v>14</v>
      </c>
      <c r="C2" s="173"/>
      <c r="D2" s="173"/>
      <c r="E2" s="173"/>
      <c r="F2" s="39" t="s">
        <v>180</v>
      </c>
      <c r="G2" s="119"/>
      <c r="H2" s="120"/>
      <c r="I2" s="121"/>
      <c r="J2" s="121"/>
      <c r="K2" s="121"/>
      <c r="L2" s="121"/>
      <c r="M2" s="121"/>
      <c r="N2" s="121"/>
    </row>
    <row r="3" spans="1:14" ht="24" customHeight="1">
      <c r="A3" s="109" t="s">
        <v>30</v>
      </c>
      <c r="B3" s="195" t="s">
        <v>71</v>
      </c>
      <c r="C3" s="195"/>
      <c r="D3" s="195"/>
      <c r="E3" s="195"/>
      <c r="F3" s="122">
        <v>383.4</v>
      </c>
      <c r="G3" s="116"/>
      <c r="H3" s="34"/>
      <c r="I3" s="13"/>
      <c r="J3" s="13"/>
      <c r="K3" s="13"/>
      <c r="L3" s="13"/>
      <c r="M3" s="117"/>
      <c r="N3" s="117"/>
    </row>
    <row r="4" spans="1:14" ht="24" customHeight="1">
      <c r="A4" s="107" t="s">
        <v>31</v>
      </c>
      <c r="B4" s="169" t="s">
        <v>41</v>
      </c>
      <c r="C4" s="169"/>
      <c r="D4" s="169"/>
      <c r="E4" s="169"/>
      <c r="F4" s="122">
        <v>383.4</v>
      </c>
      <c r="G4" s="116"/>
      <c r="H4" s="34"/>
      <c r="I4" s="13"/>
      <c r="J4" s="13"/>
      <c r="K4" s="13"/>
      <c r="L4" s="13"/>
      <c r="M4" s="117"/>
      <c r="N4" s="117"/>
    </row>
    <row r="5" spans="1:14" ht="24" customHeight="1">
      <c r="A5" s="107" t="s">
        <v>32</v>
      </c>
      <c r="B5" s="169" t="s">
        <v>115</v>
      </c>
      <c r="C5" s="169"/>
      <c r="D5" s="169"/>
      <c r="E5" s="169"/>
      <c r="F5" s="122">
        <v>83.7</v>
      </c>
      <c r="G5" s="116"/>
      <c r="H5" s="34"/>
      <c r="I5" s="13"/>
      <c r="J5" s="13"/>
      <c r="K5" s="13"/>
      <c r="L5" s="13"/>
      <c r="M5" s="117"/>
      <c r="N5" s="117"/>
    </row>
    <row r="6" spans="1:14" ht="24" customHeight="1">
      <c r="A6" s="107" t="s">
        <v>70</v>
      </c>
      <c r="B6" s="169" t="s">
        <v>107</v>
      </c>
      <c r="C6" s="169"/>
      <c r="D6" s="169"/>
      <c r="E6" s="169"/>
      <c r="F6" s="122">
        <v>4422.6</v>
      </c>
      <c r="G6" s="116"/>
      <c r="H6" s="34"/>
      <c r="I6" s="13"/>
      <c r="J6" s="13"/>
      <c r="K6" s="13"/>
      <c r="L6" s="13"/>
      <c r="M6" s="117"/>
      <c r="N6" s="117"/>
    </row>
    <row r="7" spans="1:14" ht="24" customHeight="1">
      <c r="A7" s="107" t="s">
        <v>33</v>
      </c>
      <c r="B7" s="169" t="s">
        <v>68</v>
      </c>
      <c r="C7" s="169"/>
      <c r="D7" s="169"/>
      <c r="E7" s="169"/>
      <c r="F7" s="122">
        <v>2211.3</v>
      </c>
      <c r="G7" s="116"/>
      <c r="H7" s="34"/>
      <c r="I7" s="13"/>
      <c r="J7" s="13"/>
      <c r="K7" s="13"/>
      <c r="L7" s="13"/>
      <c r="M7" s="117"/>
      <c r="N7" s="117"/>
    </row>
    <row r="8" spans="1:14" ht="24" customHeight="1">
      <c r="A8" s="107" t="s">
        <v>34</v>
      </c>
      <c r="B8" s="169" t="s">
        <v>123</v>
      </c>
      <c r="C8" s="169"/>
      <c r="D8" s="169"/>
      <c r="E8" s="169"/>
      <c r="F8" s="122">
        <v>923.4</v>
      </c>
      <c r="G8" s="116"/>
      <c r="H8" s="34"/>
      <c r="I8" s="13"/>
      <c r="J8" s="13"/>
      <c r="K8" s="13"/>
      <c r="L8" s="13"/>
      <c r="M8" s="117"/>
      <c r="N8" s="117"/>
    </row>
    <row r="9" spans="1:14" ht="36" customHeight="1">
      <c r="A9" s="107" t="s">
        <v>35</v>
      </c>
      <c r="B9" s="169" t="s">
        <v>133</v>
      </c>
      <c r="C9" s="169"/>
      <c r="D9" s="169"/>
      <c r="E9" s="169"/>
      <c r="F9" s="122">
        <v>885.6</v>
      </c>
      <c r="G9" s="116"/>
      <c r="H9" s="34"/>
      <c r="I9" s="13"/>
      <c r="J9" s="13"/>
      <c r="K9" s="13"/>
      <c r="L9" s="13"/>
      <c r="M9" s="117"/>
      <c r="N9" s="117"/>
    </row>
    <row r="10" spans="1:14" s="23" customFormat="1" ht="24" customHeight="1">
      <c r="A10" s="107" t="s">
        <v>36</v>
      </c>
      <c r="B10" s="169" t="s">
        <v>153</v>
      </c>
      <c r="C10" s="169"/>
      <c r="D10" s="169"/>
      <c r="E10" s="169"/>
      <c r="F10" s="123">
        <v>19340.1</v>
      </c>
      <c r="G10" s="116"/>
      <c r="H10" s="34"/>
      <c r="I10" s="13"/>
      <c r="J10" s="13"/>
      <c r="K10" s="13"/>
      <c r="L10" s="13"/>
      <c r="M10" s="117"/>
      <c r="N10" s="117"/>
    </row>
    <row r="11" spans="1:14" s="23" customFormat="1" ht="24" customHeight="1">
      <c r="A11" s="151" t="s">
        <v>72</v>
      </c>
      <c r="B11" s="169" t="s">
        <v>154</v>
      </c>
      <c r="C11" s="169"/>
      <c r="D11" s="169"/>
      <c r="E11" s="169"/>
      <c r="F11" s="123">
        <v>9957.6</v>
      </c>
      <c r="G11" s="116"/>
      <c r="H11" s="34"/>
      <c r="I11" s="13"/>
      <c r="J11" s="13"/>
      <c r="K11" s="13"/>
      <c r="L11" s="13"/>
      <c r="M11" s="117"/>
      <c r="N11" s="117"/>
    </row>
    <row r="12" spans="1:14" s="23" customFormat="1" ht="24" customHeight="1" thickBot="1">
      <c r="A12" s="152" t="s">
        <v>37</v>
      </c>
      <c r="B12" s="205" t="s">
        <v>191</v>
      </c>
      <c r="C12" s="206"/>
      <c r="D12" s="206"/>
      <c r="E12" s="207"/>
      <c r="F12" s="124">
        <v>405</v>
      </c>
      <c r="G12" s="116"/>
      <c r="H12" s="153"/>
      <c r="I12" s="13"/>
      <c r="J12" s="13"/>
      <c r="K12" s="13"/>
      <c r="L12" s="13"/>
      <c r="M12" s="117"/>
      <c r="N12" s="117"/>
    </row>
    <row r="13" spans="1:8" s="11" customFormat="1" ht="13.5" customHeight="1" thickBot="1">
      <c r="A13" s="12"/>
      <c r="B13" s="103"/>
      <c r="C13" s="103"/>
      <c r="D13" s="103"/>
      <c r="E13" s="34"/>
      <c r="F13" s="13"/>
      <c r="G13" s="13"/>
      <c r="H13" s="13"/>
    </row>
    <row r="14" spans="1:8" ht="36" customHeight="1" thickBot="1">
      <c r="A14" s="37" t="s">
        <v>2</v>
      </c>
      <c r="B14" s="198" t="s">
        <v>54</v>
      </c>
      <c r="C14" s="199"/>
      <c r="D14" s="199"/>
      <c r="E14" s="199"/>
      <c r="F14" s="199"/>
      <c r="G14" s="128"/>
      <c r="H14" s="128"/>
    </row>
    <row r="15" spans="1:17" s="3" customFormat="1" ht="36" customHeight="1" thickBot="1">
      <c r="A15" s="37" t="s">
        <v>50</v>
      </c>
      <c r="B15" s="196" t="s">
        <v>16</v>
      </c>
      <c r="C15" s="196"/>
      <c r="D15" s="106" t="s">
        <v>1</v>
      </c>
      <c r="E15" s="46" t="s">
        <v>78</v>
      </c>
      <c r="F15" s="47" t="s">
        <v>184</v>
      </c>
      <c r="G15" s="125"/>
      <c r="H15" s="125"/>
      <c r="I15" s="161"/>
      <c r="J15" s="161"/>
      <c r="K15" s="121"/>
      <c r="L15" s="121"/>
      <c r="M15" s="126"/>
      <c r="N15" s="126"/>
      <c r="O15" s="126"/>
      <c r="P15" s="126"/>
      <c r="Q15" s="126"/>
    </row>
    <row r="16" spans="1:17" ht="24" customHeight="1">
      <c r="A16" s="219" t="s">
        <v>30</v>
      </c>
      <c r="B16" s="195" t="s">
        <v>187</v>
      </c>
      <c r="C16" s="195"/>
      <c r="D16" s="108" t="s">
        <v>94</v>
      </c>
      <c r="E16" s="110">
        <v>1088.1</v>
      </c>
      <c r="F16" s="122">
        <v>360</v>
      </c>
      <c r="G16" s="116"/>
      <c r="H16" s="116"/>
      <c r="I16" s="34"/>
      <c r="J16" s="34"/>
      <c r="K16" s="13"/>
      <c r="L16" s="13"/>
      <c r="M16" s="117"/>
      <c r="N16" s="117"/>
      <c r="O16" s="117"/>
      <c r="P16" s="117"/>
      <c r="Q16" s="117"/>
    </row>
    <row r="17" spans="1:17" ht="24" customHeight="1">
      <c r="A17" s="191"/>
      <c r="B17" s="169"/>
      <c r="C17" s="169"/>
      <c r="D17" s="24" t="s">
        <v>4</v>
      </c>
      <c r="E17" s="110">
        <v>4.104</v>
      </c>
      <c r="F17" s="122">
        <v>1.971</v>
      </c>
      <c r="G17" s="116"/>
      <c r="H17" s="116"/>
      <c r="I17" s="34"/>
      <c r="J17" s="34"/>
      <c r="K17" s="13"/>
      <c r="L17" s="13"/>
      <c r="M17" s="117"/>
      <c r="N17" s="117"/>
      <c r="O17" s="117"/>
      <c r="P17" s="117"/>
      <c r="Q17" s="117"/>
    </row>
    <row r="18" spans="1:17" ht="24" customHeight="1">
      <c r="A18" s="191" t="s">
        <v>31</v>
      </c>
      <c r="B18" s="169" t="s">
        <v>188</v>
      </c>
      <c r="C18" s="169"/>
      <c r="D18" s="5" t="s">
        <v>95</v>
      </c>
      <c r="E18" s="110">
        <v>793.8</v>
      </c>
      <c r="F18" s="122">
        <v>307.8</v>
      </c>
      <c r="G18" s="116"/>
      <c r="H18" s="116"/>
      <c r="I18" s="34"/>
      <c r="J18" s="34"/>
      <c r="K18" s="13"/>
      <c r="L18" s="13"/>
      <c r="M18" s="117"/>
      <c r="N18" s="117"/>
      <c r="O18" s="117"/>
      <c r="P18" s="117"/>
      <c r="Q18" s="117"/>
    </row>
    <row r="19" spans="1:17" ht="24" customHeight="1">
      <c r="A19" s="191"/>
      <c r="B19" s="169"/>
      <c r="C19" s="169"/>
      <c r="D19" s="5" t="s">
        <v>96</v>
      </c>
      <c r="E19" s="110">
        <v>3.726</v>
      </c>
      <c r="F19" s="122">
        <v>1.431</v>
      </c>
      <c r="G19" s="116"/>
      <c r="H19" s="116"/>
      <c r="I19" s="34"/>
      <c r="J19" s="34"/>
      <c r="K19" s="13"/>
      <c r="L19" s="13"/>
      <c r="M19" s="117"/>
      <c r="N19" s="117"/>
      <c r="O19" s="117"/>
      <c r="P19" s="117"/>
      <c r="Q19" s="117"/>
    </row>
    <row r="20" spans="1:17" ht="24" customHeight="1">
      <c r="A20" s="191" t="s">
        <v>32</v>
      </c>
      <c r="B20" s="169" t="s">
        <v>86</v>
      </c>
      <c r="C20" s="169"/>
      <c r="D20" s="14" t="s">
        <v>94</v>
      </c>
      <c r="E20" s="110">
        <v>472.5</v>
      </c>
      <c r="F20" s="122">
        <v>197.1</v>
      </c>
      <c r="G20" s="116"/>
      <c r="H20" s="116"/>
      <c r="I20" s="34"/>
      <c r="J20" s="34"/>
      <c r="K20" s="13"/>
      <c r="L20" s="13"/>
      <c r="M20" s="117"/>
      <c r="N20" s="117"/>
      <c r="O20" s="117"/>
      <c r="P20" s="117"/>
      <c r="Q20" s="117"/>
    </row>
    <row r="21" spans="1:17" ht="24" customHeight="1">
      <c r="A21" s="191"/>
      <c r="B21" s="169"/>
      <c r="C21" s="169"/>
      <c r="D21" s="24" t="s">
        <v>4</v>
      </c>
      <c r="E21" s="110">
        <v>4.725</v>
      </c>
      <c r="F21" s="122">
        <v>1.863</v>
      </c>
      <c r="G21" s="116"/>
      <c r="H21" s="116"/>
      <c r="I21" s="34"/>
      <c r="J21" s="34"/>
      <c r="K21" s="13"/>
      <c r="L21" s="13"/>
      <c r="M21" s="117"/>
      <c r="N21" s="117"/>
      <c r="O21" s="117"/>
      <c r="P21" s="117"/>
      <c r="Q21" s="117"/>
    </row>
    <row r="22" spans="1:17" ht="24" customHeight="1">
      <c r="A22" s="191" t="s">
        <v>70</v>
      </c>
      <c r="B22" s="169" t="s">
        <v>116</v>
      </c>
      <c r="C22" s="169"/>
      <c r="D22" s="15" t="s">
        <v>97</v>
      </c>
      <c r="E22" s="110">
        <v>410.4</v>
      </c>
      <c r="F22" s="122">
        <v>158.4</v>
      </c>
      <c r="G22" s="116"/>
      <c r="H22" s="116"/>
      <c r="I22" s="34"/>
      <c r="J22" s="34"/>
      <c r="K22" s="13"/>
      <c r="L22" s="13"/>
      <c r="M22" s="117"/>
      <c r="N22" s="117"/>
      <c r="O22" s="117"/>
      <c r="P22" s="117"/>
      <c r="Q22" s="117"/>
    </row>
    <row r="23" spans="1:17" ht="24" customHeight="1">
      <c r="A23" s="191"/>
      <c r="B23" s="169"/>
      <c r="C23" s="169"/>
      <c r="D23" s="24" t="s">
        <v>44</v>
      </c>
      <c r="E23" s="110">
        <v>4.104</v>
      </c>
      <c r="F23" s="122">
        <v>1.701</v>
      </c>
      <c r="G23" s="116"/>
      <c r="H23" s="116"/>
      <c r="I23" s="34"/>
      <c r="J23" s="34"/>
      <c r="K23" s="13"/>
      <c r="L23" s="13"/>
      <c r="M23" s="117"/>
      <c r="N23" s="117"/>
      <c r="O23" s="117"/>
      <c r="P23" s="117"/>
      <c r="Q23" s="117"/>
    </row>
    <row r="24" spans="1:17" ht="24" customHeight="1">
      <c r="A24" s="191" t="s">
        <v>33</v>
      </c>
      <c r="B24" s="169" t="s">
        <v>117</v>
      </c>
      <c r="C24" s="169"/>
      <c r="D24" s="24" t="s">
        <v>75</v>
      </c>
      <c r="E24" s="110">
        <v>788.4</v>
      </c>
      <c r="F24" s="122">
        <v>143.1</v>
      </c>
      <c r="G24" s="116"/>
      <c r="H24" s="116"/>
      <c r="I24" s="34"/>
      <c r="J24" s="34"/>
      <c r="K24" s="13"/>
      <c r="L24" s="13"/>
      <c r="M24" s="117"/>
      <c r="N24" s="117"/>
      <c r="O24" s="117"/>
      <c r="P24" s="117"/>
      <c r="Q24" s="117"/>
    </row>
    <row r="25" spans="1:17" ht="24" customHeight="1">
      <c r="A25" s="191"/>
      <c r="B25" s="169"/>
      <c r="C25" s="169"/>
      <c r="D25" s="24" t="s">
        <v>27</v>
      </c>
      <c r="E25" s="110">
        <v>17.226</v>
      </c>
      <c r="F25" s="122">
        <v>3.159</v>
      </c>
      <c r="G25" s="116"/>
      <c r="H25" s="116"/>
      <c r="I25" s="34"/>
      <c r="J25" s="34"/>
      <c r="K25" s="13"/>
      <c r="L25" s="13"/>
      <c r="M25" s="117"/>
      <c r="N25" s="117"/>
      <c r="O25" s="117"/>
      <c r="P25" s="117"/>
      <c r="Q25" s="117"/>
    </row>
    <row r="26" spans="1:17" ht="24" customHeight="1">
      <c r="A26" s="191" t="s">
        <v>34</v>
      </c>
      <c r="B26" s="169" t="s">
        <v>26</v>
      </c>
      <c r="C26" s="169"/>
      <c r="D26" s="24" t="s">
        <v>76</v>
      </c>
      <c r="E26" s="110">
        <v>413.1</v>
      </c>
      <c r="F26" s="122">
        <v>159.3</v>
      </c>
      <c r="G26" s="116"/>
      <c r="H26" s="116"/>
      <c r="I26" s="34"/>
      <c r="J26" s="34"/>
      <c r="K26" s="13"/>
      <c r="L26" s="13"/>
      <c r="M26" s="117"/>
      <c r="N26" s="117"/>
      <c r="O26" s="117"/>
      <c r="P26" s="117"/>
      <c r="Q26" s="117"/>
    </row>
    <row r="27" spans="1:17" ht="24" customHeight="1" thickBot="1">
      <c r="A27" s="193"/>
      <c r="B27" s="170"/>
      <c r="C27" s="170"/>
      <c r="D27" s="105" t="s">
        <v>28</v>
      </c>
      <c r="E27" s="127">
        <v>4.104</v>
      </c>
      <c r="F27" s="124">
        <v>1.701</v>
      </c>
      <c r="G27" s="116"/>
      <c r="H27" s="116"/>
      <c r="I27" s="34"/>
      <c r="J27" s="34"/>
      <c r="K27" s="13"/>
      <c r="L27" s="13"/>
      <c r="M27" s="117"/>
      <c r="N27" s="117"/>
      <c r="O27" s="117"/>
      <c r="P27" s="117"/>
      <c r="Q27" s="117"/>
    </row>
    <row r="28" spans="1:8" ht="24" customHeight="1">
      <c r="A28" s="203"/>
      <c r="B28" s="203"/>
      <c r="C28" s="203"/>
      <c r="D28" s="203"/>
      <c r="E28" s="203"/>
      <c r="F28" s="203"/>
      <c r="G28" s="2"/>
      <c r="H28" s="2"/>
    </row>
    <row r="29" spans="1:8" ht="24" customHeight="1" thickBot="1">
      <c r="A29" s="203"/>
      <c r="B29" s="203"/>
      <c r="C29" s="203"/>
      <c r="D29" s="203"/>
      <c r="E29" s="203"/>
      <c r="F29" s="203"/>
      <c r="G29" s="2"/>
      <c r="H29" s="2"/>
    </row>
    <row r="30" spans="1:16" s="3" customFormat="1" ht="36" customHeight="1" thickBot="1">
      <c r="A30" s="37" t="s">
        <v>51</v>
      </c>
      <c r="B30" s="196" t="s">
        <v>15</v>
      </c>
      <c r="C30" s="196"/>
      <c r="D30" s="106" t="s">
        <v>1</v>
      </c>
      <c r="E30" s="46" t="s">
        <v>78</v>
      </c>
      <c r="F30" s="47" t="s">
        <v>184</v>
      </c>
      <c r="G30" s="125"/>
      <c r="H30" s="125"/>
      <c r="I30" s="161"/>
      <c r="J30" s="161"/>
      <c r="K30" s="121"/>
      <c r="L30" s="121"/>
      <c r="M30" s="126"/>
      <c r="N30" s="126"/>
      <c r="O30" s="126"/>
      <c r="P30" s="126"/>
    </row>
    <row r="31" spans="1:16" ht="24" customHeight="1">
      <c r="A31" s="204" t="s">
        <v>30</v>
      </c>
      <c r="B31" s="176" t="s">
        <v>59</v>
      </c>
      <c r="C31" s="176"/>
      <c r="D31" s="101" t="s">
        <v>89</v>
      </c>
      <c r="E31" s="110">
        <v>314.55</v>
      </c>
      <c r="F31" s="122">
        <v>171</v>
      </c>
      <c r="G31" s="116"/>
      <c r="H31" s="116"/>
      <c r="I31" s="34"/>
      <c r="J31" s="34"/>
      <c r="K31" s="13"/>
      <c r="L31" s="13"/>
      <c r="M31" s="117"/>
      <c r="N31" s="117"/>
      <c r="O31" s="117"/>
      <c r="P31" s="117"/>
    </row>
    <row r="32" spans="1:16" ht="24" customHeight="1">
      <c r="A32" s="191"/>
      <c r="B32" s="169"/>
      <c r="C32" s="169"/>
      <c r="D32" s="5" t="s">
        <v>4</v>
      </c>
      <c r="E32" s="110">
        <v>2.835</v>
      </c>
      <c r="F32" s="122">
        <v>0.9989999999999999</v>
      </c>
      <c r="G32" s="116"/>
      <c r="H32" s="116"/>
      <c r="I32" s="34"/>
      <c r="J32" s="34"/>
      <c r="K32" s="13"/>
      <c r="L32" s="13"/>
      <c r="M32" s="117"/>
      <c r="N32" s="117"/>
      <c r="O32" s="117"/>
      <c r="P32" s="117"/>
    </row>
    <row r="33" spans="1:16" ht="24" customHeight="1">
      <c r="A33" s="191" t="s">
        <v>31</v>
      </c>
      <c r="B33" s="169" t="s">
        <v>60</v>
      </c>
      <c r="C33" s="169"/>
      <c r="D33" s="5" t="s">
        <v>89</v>
      </c>
      <c r="E33" s="110">
        <v>402.29999999999995</v>
      </c>
      <c r="F33" s="122">
        <v>276.75</v>
      </c>
      <c r="G33" s="116"/>
      <c r="H33" s="116"/>
      <c r="I33" s="34"/>
      <c r="J33" s="34"/>
      <c r="K33" s="13"/>
      <c r="L33" s="13"/>
      <c r="M33" s="117"/>
      <c r="N33" s="117"/>
      <c r="O33" s="117"/>
      <c r="P33" s="117"/>
    </row>
    <row r="34" spans="1:16" ht="24" customHeight="1">
      <c r="A34" s="191"/>
      <c r="B34" s="169"/>
      <c r="C34" s="169"/>
      <c r="D34" s="5" t="s">
        <v>4</v>
      </c>
      <c r="E34" s="110">
        <v>2.7540000000000004</v>
      </c>
      <c r="F34" s="122">
        <v>0.9989999999999999</v>
      </c>
      <c r="G34" s="116"/>
      <c r="H34" s="116"/>
      <c r="I34" s="34"/>
      <c r="J34" s="34"/>
      <c r="K34" s="13"/>
      <c r="L34" s="13"/>
      <c r="M34" s="117"/>
      <c r="N34" s="117"/>
      <c r="O34" s="117"/>
      <c r="P34" s="117"/>
    </row>
    <row r="35" spans="1:16" s="3" customFormat="1" ht="24" customHeight="1">
      <c r="A35" s="191" t="s">
        <v>32</v>
      </c>
      <c r="B35" s="169" t="s">
        <v>22</v>
      </c>
      <c r="C35" s="169"/>
      <c r="D35" s="5" t="s">
        <v>89</v>
      </c>
      <c r="E35" s="112">
        <v>531.9</v>
      </c>
      <c r="F35" s="132">
        <v>220.05</v>
      </c>
      <c r="G35" s="116"/>
      <c r="H35" s="116"/>
      <c r="I35" s="34"/>
      <c r="J35" s="34"/>
      <c r="K35" s="121"/>
      <c r="L35" s="121"/>
      <c r="M35" s="126"/>
      <c r="N35" s="126"/>
      <c r="O35" s="117"/>
      <c r="P35" s="117"/>
    </row>
    <row r="36" spans="1:16" ht="24" customHeight="1">
      <c r="A36" s="191"/>
      <c r="B36" s="169"/>
      <c r="C36" s="169"/>
      <c r="D36" s="24" t="s">
        <v>4</v>
      </c>
      <c r="E36" s="110">
        <v>9.234</v>
      </c>
      <c r="F36" s="122">
        <v>4.644</v>
      </c>
      <c r="G36" s="116"/>
      <c r="H36" s="116"/>
      <c r="I36" s="34"/>
      <c r="J36" s="34"/>
      <c r="K36" s="13"/>
      <c r="L36" s="13"/>
      <c r="M36" s="117"/>
      <c r="N36" s="117"/>
      <c r="O36" s="117"/>
      <c r="P36" s="117"/>
    </row>
    <row r="37" spans="1:16" ht="24" customHeight="1">
      <c r="A37" s="191" t="s">
        <v>70</v>
      </c>
      <c r="B37" s="169" t="s">
        <v>23</v>
      </c>
      <c r="C37" s="169"/>
      <c r="D37" s="5" t="s">
        <v>89</v>
      </c>
      <c r="E37" s="110">
        <v>1317.6</v>
      </c>
      <c r="F37" s="122">
        <v>436.04999999999995</v>
      </c>
      <c r="G37" s="116"/>
      <c r="H37" s="116"/>
      <c r="I37" s="34"/>
      <c r="J37" s="34"/>
      <c r="K37" s="13"/>
      <c r="L37" s="13"/>
      <c r="M37" s="117"/>
      <c r="N37" s="117"/>
      <c r="O37" s="117"/>
      <c r="P37" s="117"/>
    </row>
    <row r="38" spans="1:16" ht="24" customHeight="1">
      <c r="A38" s="191"/>
      <c r="B38" s="169"/>
      <c r="C38" s="169"/>
      <c r="D38" s="24" t="s">
        <v>4</v>
      </c>
      <c r="E38" s="110">
        <v>55.35</v>
      </c>
      <c r="F38" s="122">
        <v>14.850000000000001</v>
      </c>
      <c r="G38" s="116"/>
      <c r="H38" s="116"/>
      <c r="I38" s="34"/>
      <c r="J38" s="34"/>
      <c r="K38" s="13"/>
      <c r="L38" s="13"/>
      <c r="M38" s="117"/>
      <c r="N38" s="117"/>
      <c r="O38" s="117"/>
      <c r="P38" s="117"/>
    </row>
    <row r="39" spans="1:16" ht="24" customHeight="1">
      <c r="A39" s="191" t="s">
        <v>33</v>
      </c>
      <c r="B39" s="169" t="s">
        <v>58</v>
      </c>
      <c r="C39" s="169"/>
      <c r="D39" s="5" t="s">
        <v>89</v>
      </c>
      <c r="E39" s="110">
        <v>499.5</v>
      </c>
      <c r="F39" s="122">
        <v>222.75</v>
      </c>
      <c r="G39" s="116"/>
      <c r="H39" s="116"/>
      <c r="I39" s="34"/>
      <c r="J39" s="34"/>
      <c r="K39" s="13"/>
      <c r="L39" s="13"/>
      <c r="M39" s="117"/>
      <c r="N39" s="117"/>
      <c r="O39" s="117"/>
      <c r="P39" s="117"/>
    </row>
    <row r="40" spans="1:16" ht="24" customHeight="1">
      <c r="A40" s="191"/>
      <c r="B40" s="169"/>
      <c r="C40" s="169"/>
      <c r="D40" s="104" t="s">
        <v>4</v>
      </c>
      <c r="E40" s="110">
        <v>7.425000000000001</v>
      </c>
      <c r="F40" s="122">
        <v>4.428</v>
      </c>
      <c r="G40" s="116"/>
      <c r="H40" s="116"/>
      <c r="I40" s="34"/>
      <c r="J40" s="34"/>
      <c r="K40" s="13"/>
      <c r="L40" s="13"/>
      <c r="M40" s="117"/>
      <c r="N40" s="117"/>
      <c r="O40" s="117"/>
      <c r="P40" s="117"/>
    </row>
    <row r="41" spans="1:16" ht="24" customHeight="1">
      <c r="A41" s="191" t="s">
        <v>34</v>
      </c>
      <c r="B41" s="169" t="s">
        <v>24</v>
      </c>
      <c r="C41" s="169"/>
      <c r="D41" s="5" t="s">
        <v>89</v>
      </c>
      <c r="E41" s="110">
        <v>437.4</v>
      </c>
      <c r="F41" s="122">
        <v>219.6</v>
      </c>
      <c r="G41" s="116"/>
      <c r="H41" s="116"/>
      <c r="I41" s="34"/>
      <c r="J41" s="34"/>
      <c r="K41" s="13"/>
      <c r="L41" s="13"/>
      <c r="M41" s="117"/>
      <c r="N41" s="117"/>
      <c r="O41" s="117"/>
      <c r="P41" s="117"/>
    </row>
    <row r="42" spans="1:16" ht="24" customHeight="1">
      <c r="A42" s="191"/>
      <c r="B42" s="169"/>
      <c r="C42" s="169"/>
      <c r="D42" s="24" t="s">
        <v>4</v>
      </c>
      <c r="E42" s="110">
        <v>4.266</v>
      </c>
      <c r="F42" s="122">
        <v>1.9440000000000002</v>
      </c>
      <c r="G42" s="116"/>
      <c r="H42" s="116"/>
      <c r="I42" s="34"/>
      <c r="J42" s="34"/>
      <c r="K42" s="13"/>
      <c r="L42" s="13"/>
      <c r="M42" s="117"/>
      <c r="N42" s="117"/>
      <c r="O42" s="117"/>
      <c r="P42" s="117"/>
    </row>
    <row r="43" spans="1:16" s="23" customFormat="1" ht="24" customHeight="1">
      <c r="A43" s="191" t="s">
        <v>35</v>
      </c>
      <c r="B43" s="169" t="s">
        <v>111</v>
      </c>
      <c r="C43" s="169"/>
      <c r="D43" s="32" t="s">
        <v>89</v>
      </c>
      <c r="E43" s="111">
        <v>693.9</v>
      </c>
      <c r="F43" s="123">
        <v>436.04999999999995</v>
      </c>
      <c r="G43" s="116"/>
      <c r="H43" s="116"/>
      <c r="I43" s="34"/>
      <c r="J43" s="34"/>
      <c r="K43" s="13"/>
      <c r="L43" s="13"/>
      <c r="M43" s="117"/>
      <c r="N43" s="117"/>
      <c r="O43" s="117"/>
      <c r="P43" s="117"/>
    </row>
    <row r="44" spans="1:16" s="23" customFormat="1" ht="24" customHeight="1">
      <c r="A44" s="191"/>
      <c r="B44" s="169"/>
      <c r="C44" s="169"/>
      <c r="D44" s="104" t="s">
        <v>4</v>
      </c>
      <c r="E44" s="111">
        <v>6.8309999999999995</v>
      </c>
      <c r="F44" s="123">
        <v>5.7509999999999994</v>
      </c>
      <c r="G44" s="116"/>
      <c r="H44" s="116"/>
      <c r="I44" s="34"/>
      <c r="J44" s="34"/>
      <c r="K44" s="13"/>
      <c r="L44" s="13"/>
      <c r="M44" s="117"/>
      <c r="N44" s="117"/>
      <c r="O44" s="117"/>
      <c r="P44" s="117"/>
    </row>
    <row r="45" spans="1:16" ht="24" customHeight="1">
      <c r="A45" s="190" t="s">
        <v>36</v>
      </c>
      <c r="B45" s="169" t="s">
        <v>65</v>
      </c>
      <c r="C45" s="169"/>
      <c r="D45" s="24" t="s">
        <v>93</v>
      </c>
      <c r="E45" s="110">
        <v>537.3</v>
      </c>
      <c r="F45" s="122">
        <v>222.75</v>
      </c>
      <c r="G45" s="116"/>
      <c r="H45" s="116"/>
      <c r="I45" s="34"/>
      <c r="J45" s="34"/>
      <c r="K45" s="13"/>
      <c r="L45" s="13"/>
      <c r="M45" s="117"/>
      <c r="N45" s="117"/>
      <c r="O45" s="117"/>
      <c r="P45" s="117"/>
    </row>
    <row r="46" spans="1:16" ht="24" customHeight="1">
      <c r="A46" s="190"/>
      <c r="B46" s="169"/>
      <c r="C46" s="169"/>
      <c r="D46" s="24" t="s">
        <v>21</v>
      </c>
      <c r="E46" s="110">
        <v>4.266</v>
      </c>
      <c r="F46" s="122">
        <v>1.026</v>
      </c>
      <c r="G46" s="116"/>
      <c r="H46" s="116"/>
      <c r="I46" s="34"/>
      <c r="J46" s="34"/>
      <c r="K46" s="13"/>
      <c r="L46" s="13"/>
      <c r="M46" s="117"/>
      <c r="N46" s="117"/>
      <c r="O46" s="117"/>
      <c r="P46" s="117"/>
    </row>
    <row r="47" spans="1:16" ht="24" customHeight="1">
      <c r="A47" s="190" t="s">
        <v>72</v>
      </c>
      <c r="B47" s="169" t="s">
        <v>150</v>
      </c>
      <c r="C47" s="169"/>
      <c r="D47" s="5" t="s">
        <v>90</v>
      </c>
      <c r="E47" s="110">
        <v>276.75</v>
      </c>
      <c r="F47" s="122">
        <v>176.4</v>
      </c>
      <c r="G47" s="116"/>
      <c r="H47" s="116"/>
      <c r="I47" s="34"/>
      <c r="J47" s="34"/>
      <c r="K47" s="13"/>
      <c r="L47" s="13"/>
      <c r="M47" s="117"/>
      <c r="N47" s="117"/>
      <c r="O47" s="117"/>
      <c r="P47" s="117"/>
    </row>
    <row r="48" spans="1:16" ht="24" customHeight="1">
      <c r="A48" s="190"/>
      <c r="B48" s="169"/>
      <c r="C48" s="169"/>
      <c r="D48" s="5" t="s">
        <v>4</v>
      </c>
      <c r="E48" s="110">
        <v>3.348</v>
      </c>
      <c r="F48" s="122">
        <v>0.8099999999999999</v>
      </c>
      <c r="G48" s="116"/>
      <c r="H48" s="116"/>
      <c r="I48" s="34"/>
      <c r="J48" s="34"/>
      <c r="K48" s="13"/>
      <c r="L48" s="13"/>
      <c r="M48" s="117"/>
      <c r="N48" s="117"/>
      <c r="O48" s="117"/>
      <c r="P48" s="117"/>
    </row>
    <row r="49" spans="1:16" ht="24" customHeight="1">
      <c r="A49" s="190" t="s">
        <v>37</v>
      </c>
      <c r="B49" s="169" t="s">
        <v>5</v>
      </c>
      <c r="C49" s="169"/>
      <c r="D49" s="24" t="s">
        <v>91</v>
      </c>
      <c r="E49" s="110">
        <v>639.9000000000001</v>
      </c>
      <c r="F49" s="122">
        <v>159.3</v>
      </c>
      <c r="G49" s="116"/>
      <c r="H49" s="116"/>
      <c r="I49" s="34"/>
      <c r="J49" s="34"/>
      <c r="K49" s="13"/>
      <c r="L49" s="13"/>
      <c r="M49" s="117"/>
      <c r="N49" s="117"/>
      <c r="O49" s="117"/>
      <c r="P49" s="117"/>
    </row>
    <row r="50" spans="1:16" ht="24" customHeight="1">
      <c r="A50" s="190"/>
      <c r="B50" s="169"/>
      <c r="C50" s="169"/>
      <c r="D50" s="24" t="s">
        <v>92</v>
      </c>
      <c r="E50" s="110">
        <v>130.95</v>
      </c>
      <c r="F50" s="122">
        <v>32.4</v>
      </c>
      <c r="G50" s="116"/>
      <c r="H50" s="116"/>
      <c r="I50" s="34"/>
      <c r="J50" s="34"/>
      <c r="K50" s="13"/>
      <c r="L50" s="13"/>
      <c r="M50" s="117"/>
      <c r="N50" s="117"/>
      <c r="O50" s="117"/>
      <c r="P50" s="117"/>
    </row>
    <row r="51" spans="1:16" ht="24" customHeight="1">
      <c r="A51" s="100" t="s">
        <v>38</v>
      </c>
      <c r="B51" s="169" t="s">
        <v>53</v>
      </c>
      <c r="C51" s="169"/>
      <c r="D51" s="5" t="s">
        <v>19</v>
      </c>
      <c r="E51" s="110">
        <v>5.238</v>
      </c>
      <c r="F51" s="122">
        <v>1.134</v>
      </c>
      <c r="G51" s="116"/>
      <c r="H51" s="116"/>
      <c r="I51" s="34"/>
      <c r="J51" s="34"/>
      <c r="K51" s="13"/>
      <c r="L51" s="13"/>
      <c r="M51" s="117"/>
      <c r="N51" s="117"/>
      <c r="O51" s="117"/>
      <c r="P51" s="117"/>
    </row>
    <row r="52" spans="1:16" ht="24" customHeight="1">
      <c r="A52" s="190" t="s">
        <v>39</v>
      </c>
      <c r="B52" s="169" t="s">
        <v>25</v>
      </c>
      <c r="C52" s="169"/>
      <c r="D52" s="24" t="s">
        <v>89</v>
      </c>
      <c r="E52" s="110">
        <v>496.79999999999995</v>
      </c>
      <c r="F52" s="122">
        <v>276.75</v>
      </c>
      <c r="G52" s="116"/>
      <c r="H52" s="116"/>
      <c r="I52" s="34"/>
      <c r="J52" s="34"/>
      <c r="K52" s="13"/>
      <c r="L52" s="13"/>
      <c r="M52" s="117"/>
      <c r="N52" s="117"/>
      <c r="O52" s="117"/>
      <c r="P52" s="117"/>
    </row>
    <row r="53" spans="1:16" ht="24" customHeight="1">
      <c r="A53" s="190"/>
      <c r="B53" s="169"/>
      <c r="C53" s="169"/>
      <c r="D53" s="24" t="s">
        <v>4</v>
      </c>
      <c r="E53" s="110">
        <v>7.938000000000001</v>
      </c>
      <c r="F53" s="122">
        <v>2.4029999999999996</v>
      </c>
      <c r="G53" s="116"/>
      <c r="H53" s="116"/>
      <c r="I53" s="34"/>
      <c r="J53" s="34"/>
      <c r="K53" s="13"/>
      <c r="L53" s="13"/>
      <c r="M53" s="117"/>
      <c r="N53" s="117"/>
      <c r="O53" s="117"/>
      <c r="P53" s="117"/>
    </row>
    <row r="54" spans="1:16" ht="36" customHeight="1">
      <c r="A54" s="191" t="s">
        <v>40</v>
      </c>
      <c r="B54" s="169" t="s">
        <v>189</v>
      </c>
      <c r="C54" s="169"/>
      <c r="D54" s="5" t="s">
        <v>155</v>
      </c>
      <c r="E54" s="110">
        <v>222.75</v>
      </c>
      <c r="F54" s="122">
        <v>118.80000000000001</v>
      </c>
      <c r="G54" s="116"/>
      <c r="H54" s="116"/>
      <c r="I54" s="34"/>
      <c r="J54" s="34"/>
      <c r="K54" s="13"/>
      <c r="L54" s="13"/>
      <c r="M54" s="117"/>
      <c r="N54" s="117"/>
      <c r="O54" s="117"/>
      <c r="P54" s="117"/>
    </row>
    <row r="55" spans="1:16" ht="24" customHeight="1">
      <c r="A55" s="191"/>
      <c r="B55" s="169"/>
      <c r="C55" s="169"/>
      <c r="D55" s="5" t="s">
        <v>18</v>
      </c>
      <c r="E55" s="110">
        <v>5.534999999999999</v>
      </c>
      <c r="F55" s="122">
        <v>1.134</v>
      </c>
      <c r="G55" s="116"/>
      <c r="H55" s="116"/>
      <c r="I55" s="34"/>
      <c r="J55" s="34"/>
      <c r="K55" s="13"/>
      <c r="L55" s="13"/>
      <c r="M55" s="117"/>
      <c r="N55" s="117"/>
      <c r="O55" s="117"/>
      <c r="P55" s="117"/>
    </row>
    <row r="56" spans="1:16" ht="64.5" customHeight="1">
      <c r="A56" s="191"/>
      <c r="B56" s="169"/>
      <c r="C56" s="169"/>
      <c r="D56" s="200" t="s">
        <v>186</v>
      </c>
      <c r="E56" s="201"/>
      <c r="F56" s="202"/>
      <c r="G56" s="121"/>
      <c r="H56" s="121"/>
      <c r="I56" s="13"/>
      <c r="J56" s="13"/>
      <c r="K56" s="129"/>
      <c r="L56" s="129"/>
      <c r="M56" s="116"/>
      <c r="N56" s="116"/>
      <c r="O56" s="34"/>
      <c r="P56" s="34"/>
    </row>
    <row r="57" spans="1:16" ht="64.5" customHeight="1">
      <c r="A57" s="208" t="s">
        <v>85</v>
      </c>
      <c r="B57" s="210" t="s">
        <v>192</v>
      </c>
      <c r="C57" s="211"/>
      <c r="D57" s="154" t="s">
        <v>193</v>
      </c>
      <c r="E57" s="155">
        <v>150</v>
      </c>
      <c r="F57" s="156">
        <v>100</v>
      </c>
      <c r="G57" s="121"/>
      <c r="H57" s="121"/>
      <c r="I57" s="13"/>
      <c r="J57" s="13"/>
      <c r="K57" s="129"/>
      <c r="L57" s="129"/>
      <c r="M57" s="116"/>
      <c r="N57" s="116"/>
      <c r="O57" s="153"/>
      <c r="P57" s="153"/>
    </row>
    <row r="58" spans="1:16" ht="64.5" customHeight="1">
      <c r="A58" s="209"/>
      <c r="B58" s="212"/>
      <c r="C58" s="213"/>
      <c r="D58" s="154" t="s">
        <v>18</v>
      </c>
      <c r="E58" s="155">
        <v>5</v>
      </c>
      <c r="F58" s="156">
        <v>1.5</v>
      </c>
      <c r="G58" s="121"/>
      <c r="H58" s="121"/>
      <c r="I58" s="13"/>
      <c r="J58" s="13"/>
      <c r="K58" s="129"/>
      <c r="L58" s="129"/>
      <c r="M58" s="116"/>
      <c r="N58" s="116"/>
      <c r="O58" s="153"/>
      <c r="P58" s="153"/>
    </row>
    <row r="59" spans="1:16" ht="64.5" customHeight="1">
      <c r="A59" s="204"/>
      <c r="B59" s="214"/>
      <c r="C59" s="215"/>
      <c r="D59" s="216" t="s">
        <v>190</v>
      </c>
      <c r="E59" s="217"/>
      <c r="F59" s="218"/>
      <c r="G59" s="121"/>
      <c r="H59" s="121"/>
      <c r="I59" s="13"/>
      <c r="J59" s="13"/>
      <c r="K59" s="129"/>
      <c r="L59" s="129"/>
      <c r="M59" s="116"/>
      <c r="N59" s="116"/>
      <c r="O59" s="153"/>
      <c r="P59" s="153"/>
    </row>
    <row r="60" spans="1:16" ht="24" customHeight="1">
      <c r="A60" s="190" t="s">
        <v>108</v>
      </c>
      <c r="B60" s="169" t="s">
        <v>17</v>
      </c>
      <c r="C60" s="169"/>
      <c r="D60" s="24" t="s">
        <v>89</v>
      </c>
      <c r="E60" s="113">
        <v>452.25</v>
      </c>
      <c r="F60" s="133">
        <v>222.75</v>
      </c>
      <c r="G60" s="116"/>
      <c r="H60" s="116"/>
      <c r="I60" s="34"/>
      <c r="J60" s="34"/>
      <c r="K60" s="116"/>
      <c r="L60" s="116"/>
      <c r="M60" s="130"/>
      <c r="N60" s="130"/>
      <c r="O60" s="130"/>
      <c r="P60" s="130"/>
    </row>
    <row r="61" spans="1:16" ht="24" customHeight="1" thickBot="1">
      <c r="A61" s="192"/>
      <c r="B61" s="170"/>
      <c r="C61" s="170"/>
      <c r="D61" s="105" t="s">
        <v>4</v>
      </c>
      <c r="E61" s="134">
        <v>6.6690000000000005</v>
      </c>
      <c r="F61" s="135">
        <v>3.726</v>
      </c>
      <c r="G61" s="116"/>
      <c r="H61" s="116"/>
      <c r="I61" s="34"/>
      <c r="J61" s="34"/>
      <c r="K61" s="13"/>
      <c r="L61" s="13"/>
      <c r="M61" s="131"/>
      <c r="N61" s="131"/>
      <c r="O61" s="130"/>
      <c r="P61" s="130"/>
    </row>
    <row r="62" spans="1:8" ht="19.5" customHeight="1">
      <c r="A62" s="51"/>
      <c r="B62" s="51"/>
      <c r="C62" s="51"/>
      <c r="D62" s="51"/>
      <c r="E62" s="189"/>
      <c r="F62" s="189"/>
      <c r="G62" s="99"/>
      <c r="H62" s="2"/>
    </row>
    <row r="63" spans="1:17" ht="36" customHeight="1">
      <c r="A63" s="137" t="s">
        <v>3</v>
      </c>
      <c r="B63" s="186" t="s">
        <v>45</v>
      </c>
      <c r="C63" s="186"/>
      <c r="D63" s="137" t="s">
        <v>1</v>
      </c>
      <c r="E63" s="138" t="s">
        <v>78</v>
      </c>
      <c r="F63" s="138" t="s">
        <v>79</v>
      </c>
      <c r="G63" s="119"/>
      <c r="H63" s="119"/>
      <c r="I63" s="161"/>
      <c r="J63" s="161"/>
      <c r="K63" s="13"/>
      <c r="L63" s="13"/>
      <c r="M63" s="136"/>
      <c r="N63" s="136"/>
      <c r="O63" s="117"/>
      <c r="P63" s="117"/>
      <c r="Q63" s="11"/>
    </row>
    <row r="64" spans="1:17" s="4" customFormat="1" ht="53.25" customHeight="1">
      <c r="A64" s="139" t="s">
        <v>30</v>
      </c>
      <c r="B64" s="187" t="s">
        <v>69</v>
      </c>
      <c r="C64" s="187"/>
      <c r="D64" s="25" t="s">
        <v>161</v>
      </c>
      <c r="E64" s="113">
        <v>739.8</v>
      </c>
      <c r="F64" s="30"/>
      <c r="G64" s="116"/>
      <c r="H64" s="116"/>
      <c r="I64" s="34"/>
      <c r="J64" s="34"/>
      <c r="K64" s="53"/>
      <c r="L64" s="53"/>
      <c r="M64" s="130"/>
      <c r="N64" s="130"/>
      <c r="O64" s="130"/>
      <c r="P64" s="130"/>
      <c r="Q64" s="20"/>
    </row>
    <row r="65" spans="1:17" s="4" customFormat="1" ht="53.25" customHeight="1">
      <c r="A65" s="140" t="s">
        <v>31</v>
      </c>
      <c r="B65" s="187" t="s">
        <v>87</v>
      </c>
      <c r="C65" s="187"/>
      <c r="D65" s="25" t="s">
        <v>162</v>
      </c>
      <c r="E65" s="113">
        <v>739.8</v>
      </c>
      <c r="F65" s="30"/>
      <c r="G65" s="116"/>
      <c r="H65" s="116"/>
      <c r="I65" s="34"/>
      <c r="J65" s="34"/>
      <c r="K65" s="53"/>
      <c r="L65" s="53"/>
      <c r="M65" s="130"/>
      <c r="N65" s="130"/>
      <c r="O65" s="130"/>
      <c r="P65" s="130"/>
      <c r="Q65" s="20"/>
    </row>
    <row r="66" spans="1:17" s="3" customFormat="1" ht="24" customHeight="1">
      <c r="A66" s="140" t="s">
        <v>32</v>
      </c>
      <c r="B66" s="187" t="s">
        <v>88</v>
      </c>
      <c r="C66" s="187"/>
      <c r="D66" s="25" t="s">
        <v>84</v>
      </c>
      <c r="E66" s="112">
        <v>739.8</v>
      </c>
      <c r="F66" s="30"/>
      <c r="G66" s="116"/>
      <c r="H66" s="116"/>
      <c r="I66" s="34"/>
      <c r="J66" s="34"/>
      <c r="K66" s="121"/>
      <c r="L66" s="121"/>
      <c r="M66" s="126"/>
      <c r="N66" s="126"/>
      <c r="O66" s="130"/>
      <c r="P66" s="126"/>
      <c r="Q66" s="16"/>
    </row>
    <row r="67" spans="1:17" ht="33.75" customHeight="1">
      <c r="A67" s="184" t="s">
        <v>70</v>
      </c>
      <c r="B67" s="187" t="s">
        <v>66</v>
      </c>
      <c r="C67" s="187"/>
      <c r="D67" s="25" t="s">
        <v>46</v>
      </c>
      <c r="E67" s="110">
        <v>2764.8</v>
      </c>
      <c r="F67" s="30"/>
      <c r="G67" s="116"/>
      <c r="H67" s="116"/>
      <c r="I67" s="34"/>
      <c r="J67" s="34"/>
      <c r="K67" s="13"/>
      <c r="L67" s="13"/>
      <c r="M67" s="117"/>
      <c r="N67" s="117"/>
      <c r="O67" s="130"/>
      <c r="P67" s="117"/>
      <c r="Q67" s="11"/>
    </row>
    <row r="68" spans="1:17" ht="33.75" customHeight="1">
      <c r="A68" s="184"/>
      <c r="B68" s="187"/>
      <c r="C68" s="187"/>
      <c r="D68" s="25" t="s">
        <v>56</v>
      </c>
      <c r="E68" s="110">
        <v>334.8</v>
      </c>
      <c r="F68" s="30"/>
      <c r="G68" s="116"/>
      <c r="H68" s="116"/>
      <c r="I68" s="34"/>
      <c r="J68" s="34"/>
      <c r="K68" s="13"/>
      <c r="L68" s="13"/>
      <c r="M68" s="117"/>
      <c r="N68" s="117"/>
      <c r="O68" s="130"/>
      <c r="P68" s="117"/>
      <c r="Q68" s="11"/>
    </row>
    <row r="69" spans="1:17" s="4" customFormat="1" ht="36" customHeight="1">
      <c r="A69" s="140" t="s">
        <v>33</v>
      </c>
      <c r="B69" s="187" t="s">
        <v>57</v>
      </c>
      <c r="C69" s="187"/>
      <c r="D69" s="187"/>
      <c r="E69" s="113"/>
      <c r="F69" s="113">
        <v>139.05</v>
      </c>
      <c r="G69" s="116"/>
      <c r="H69" s="116"/>
      <c r="I69" s="34"/>
      <c r="J69" s="34"/>
      <c r="K69" s="53"/>
      <c r="L69" s="53"/>
      <c r="M69" s="130"/>
      <c r="N69" s="130"/>
      <c r="O69" s="130"/>
      <c r="P69" s="130"/>
      <c r="Q69" s="20"/>
    </row>
    <row r="70" spans="1:17" s="4" customFormat="1" ht="66.75" customHeight="1">
      <c r="A70" s="140" t="s">
        <v>34</v>
      </c>
      <c r="B70" s="187" t="s">
        <v>47</v>
      </c>
      <c r="C70" s="187"/>
      <c r="D70" s="25" t="s">
        <v>42</v>
      </c>
      <c r="E70" s="113"/>
      <c r="F70" s="113">
        <v>280.8</v>
      </c>
      <c r="G70" s="116"/>
      <c r="H70" s="116"/>
      <c r="I70" s="34"/>
      <c r="J70" s="34"/>
      <c r="K70" s="53"/>
      <c r="L70" s="53"/>
      <c r="M70" s="130"/>
      <c r="N70" s="130"/>
      <c r="O70" s="130"/>
      <c r="P70" s="130"/>
      <c r="Q70" s="20"/>
    </row>
    <row r="71" spans="1:17" s="36" customFormat="1" ht="36" customHeight="1">
      <c r="A71" s="140" t="s">
        <v>35</v>
      </c>
      <c r="B71" s="169" t="s">
        <v>138</v>
      </c>
      <c r="C71" s="169"/>
      <c r="D71" s="104" t="s">
        <v>84</v>
      </c>
      <c r="E71" s="113">
        <v>739.8</v>
      </c>
      <c r="F71" s="30"/>
      <c r="G71" s="116"/>
      <c r="H71" s="116"/>
      <c r="I71" s="34"/>
      <c r="J71" s="34"/>
      <c r="K71" s="53"/>
      <c r="L71" s="53"/>
      <c r="M71" s="130"/>
      <c r="N71" s="130"/>
      <c r="O71" s="130"/>
      <c r="P71" s="130"/>
      <c r="Q71" s="53"/>
    </row>
    <row r="72" spans="1:17" s="36" customFormat="1" ht="48" customHeight="1">
      <c r="A72" s="140" t="s">
        <v>36</v>
      </c>
      <c r="B72" s="169" t="s">
        <v>140</v>
      </c>
      <c r="C72" s="169"/>
      <c r="D72" s="104"/>
      <c r="E72" s="113">
        <v>1842.75</v>
      </c>
      <c r="F72" s="30"/>
      <c r="G72" s="116"/>
      <c r="H72" s="116"/>
      <c r="I72" s="34"/>
      <c r="J72" s="34"/>
      <c r="K72" s="53"/>
      <c r="L72" s="53"/>
      <c r="M72" s="130"/>
      <c r="N72" s="130"/>
      <c r="O72" s="130"/>
      <c r="P72" s="130"/>
      <c r="Q72" s="53"/>
    </row>
    <row r="73" spans="1:17" s="36" customFormat="1" ht="24" customHeight="1">
      <c r="A73" s="140" t="s">
        <v>72</v>
      </c>
      <c r="B73" s="169" t="s">
        <v>152</v>
      </c>
      <c r="C73" s="169"/>
      <c r="D73" s="104" t="s">
        <v>139</v>
      </c>
      <c r="E73" s="113">
        <v>186.3</v>
      </c>
      <c r="F73" s="30"/>
      <c r="G73" s="116"/>
      <c r="H73" s="116"/>
      <c r="I73" s="34"/>
      <c r="J73" s="34"/>
      <c r="K73" s="53"/>
      <c r="L73" s="53"/>
      <c r="M73" s="130"/>
      <c r="N73" s="130"/>
      <c r="O73" s="130"/>
      <c r="P73" s="130"/>
      <c r="Q73" s="53"/>
    </row>
    <row r="74" spans="1:17" s="4" customFormat="1" ht="24" customHeight="1">
      <c r="A74" s="188" t="s">
        <v>37</v>
      </c>
      <c r="B74" s="169" t="s">
        <v>43</v>
      </c>
      <c r="C74" s="169"/>
      <c r="D74" s="8" t="s">
        <v>98</v>
      </c>
      <c r="E74" s="113">
        <v>89.1</v>
      </c>
      <c r="F74" s="30"/>
      <c r="G74" s="116"/>
      <c r="H74" s="116"/>
      <c r="I74" s="34"/>
      <c r="J74" s="34"/>
      <c r="K74" s="53"/>
      <c r="L74" s="53"/>
      <c r="M74" s="130"/>
      <c r="N74" s="130"/>
      <c r="O74" s="130"/>
      <c r="P74" s="130"/>
      <c r="Q74" s="20"/>
    </row>
    <row r="75" spans="1:17" s="4" customFormat="1" ht="24" customHeight="1">
      <c r="A75" s="188"/>
      <c r="B75" s="169"/>
      <c r="C75" s="169"/>
      <c r="D75" s="56" t="s">
        <v>99</v>
      </c>
      <c r="E75" s="113">
        <v>1.3770000000000002</v>
      </c>
      <c r="F75" s="30"/>
      <c r="G75" s="116"/>
      <c r="H75" s="116"/>
      <c r="I75" s="34"/>
      <c r="J75" s="34"/>
      <c r="K75" s="53"/>
      <c r="L75" s="53"/>
      <c r="M75" s="130"/>
      <c r="N75" s="130"/>
      <c r="O75" s="130"/>
      <c r="P75" s="130"/>
      <c r="Q75" s="20"/>
    </row>
    <row r="76" spans="1:17" s="4" customFormat="1" ht="30" customHeight="1">
      <c r="A76" s="140" t="s">
        <v>38</v>
      </c>
      <c r="B76" s="169" t="s">
        <v>169</v>
      </c>
      <c r="C76" s="169"/>
      <c r="D76" s="56" t="s">
        <v>170</v>
      </c>
      <c r="E76" s="113">
        <v>191.7</v>
      </c>
      <c r="F76" s="141"/>
      <c r="G76" s="116"/>
      <c r="H76" s="116"/>
      <c r="I76" s="34"/>
      <c r="J76" s="34"/>
      <c r="K76" s="53"/>
      <c r="L76" s="53"/>
      <c r="M76" s="130"/>
      <c r="N76" s="130"/>
      <c r="O76" s="130"/>
      <c r="P76" s="130"/>
      <c r="Q76" s="20"/>
    </row>
    <row r="77" spans="1:8" s="20" customFormat="1" ht="18.75" customHeight="1">
      <c r="A77" s="9"/>
      <c r="B77" s="103"/>
      <c r="C77" s="103"/>
      <c r="D77" s="18"/>
      <c r="E77" s="19"/>
      <c r="F77" s="34"/>
      <c r="G77" s="34"/>
      <c r="H77" s="34"/>
    </row>
    <row r="78" spans="1:14" s="3" customFormat="1" ht="54.75" customHeight="1">
      <c r="A78" s="137" t="s">
        <v>6</v>
      </c>
      <c r="B78" s="186" t="s">
        <v>61</v>
      </c>
      <c r="C78" s="186"/>
      <c r="D78" s="186" t="s">
        <v>1</v>
      </c>
      <c r="E78" s="186"/>
      <c r="F78" s="138" t="s">
        <v>113</v>
      </c>
      <c r="G78" s="119"/>
      <c r="H78" s="120"/>
      <c r="I78" s="121"/>
      <c r="J78" s="121"/>
      <c r="K78" s="121"/>
      <c r="L78" s="121"/>
      <c r="M78" s="126"/>
      <c r="N78" s="126"/>
    </row>
    <row r="79" spans="1:14" s="23" customFormat="1" ht="24" customHeight="1">
      <c r="A79" s="145" t="s">
        <v>30</v>
      </c>
      <c r="B79" s="169" t="s">
        <v>62</v>
      </c>
      <c r="C79" s="169"/>
      <c r="D79" s="183" t="s">
        <v>9</v>
      </c>
      <c r="E79" s="183"/>
      <c r="F79" s="111">
        <v>3925.8</v>
      </c>
      <c r="G79" s="116"/>
      <c r="H79" s="34"/>
      <c r="I79" s="13"/>
      <c r="J79" s="13"/>
      <c r="K79" s="13"/>
      <c r="L79" s="13"/>
      <c r="M79" s="117"/>
      <c r="N79" s="117"/>
    </row>
    <row r="80" spans="1:14" s="31" customFormat="1" ht="84.75" customHeight="1">
      <c r="A80" s="145" t="s">
        <v>31</v>
      </c>
      <c r="B80" s="169" t="s">
        <v>144</v>
      </c>
      <c r="C80" s="169"/>
      <c r="D80" s="183" t="s">
        <v>9</v>
      </c>
      <c r="E80" s="183"/>
      <c r="F80" s="114"/>
      <c r="G80" s="142"/>
      <c r="H80" s="142"/>
      <c r="I80" s="143"/>
      <c r="J80" s="143"/>
      <c r="K80" s="143"/>
      <c r="L80" s="143"/>
      <c r="M80" s="144"/>
      <c r="N80" s="117"/>
    </row>
    <row r="81" spans="1:14" s="31" customFormat="1" ht="29.25" customHeight="1">
      <c r="A81" s="184" t="s">
        <v>32</v>
      </c>
      <c r="B81" s="169" t="s">
        <v>129</v>
      </c>
      <c r="C81" s="169"/>
      <c r="D81" s="185" t="s">
        <v>185</v>
      </c>
      <c r="E81" s="185"/>
      <c r="F81" s="111">
        <v>806.4000000000001</v>
      </c>
      <c r="G81" s="116"/>
      <c r="H81" s="34"/>
      <c r="I81" s="116"/>
      <c r="J81" s="116"/>
      <c r="K81" s="34"/>
      <c r="L81" s="143"/>
      <c r="M81" s="117"/>
      <c r="N81" s="117"/>
    </row>
    <row r="82" spans="1:14" s="23" customFormat="1" ht="24" customHeight="1">
      <c r="A82" s="184"/>
      <c r="B82" s="169"/>
      <c r="C82" s="169"/>
      <c r="D82" s="183" t="s">
        <v>156</v>
      </c>
      <c r="E82" s="183"/>
      <c r="F82" s="111">
        <v>1566</v>
      </c>
      <c r="G82" s="116"/>
      <c r="H82" s="34"/>
      <c r="I82" s="13"/>
      <c r="J82" s="13"/>
      <c r="K82" s="13"/>
      <c r="L82" s="13"/>
      <c r="M82" s="117"/>
      <c r="N82" s="117"/>
    </row>
    <row r="83" spans="1:14" s="23" customFormat="1" ht="24" customHeight="1">
      <c r="A83" s="184"/>
      <c r="B83" s="169"/>
      <c r="C83" s="169"/>
      <c r="D83" s="183" t="s">
        <v>130</v>
      </c>
      <c r="E83" s="183"/>
      <c r="F83" s="111">
        <v>2300.4</v>
      </c>
      <c r="G83" s="116"/>
      <c r="H83" s="34"/>
      <c r="I83" s="13"/>
      <c r="J83" s="13"/>
      <c r="K83" s="13"/>
      <c r="L83" s="13"/>
      <c r="M83" s="117"/>
      <c r="N83" s="117"/>
    </row>
    <row r="84" spans="1:14" s="23" customFormat="1" ht="24" customHeight="1">
      <c r="A84" s="184"/>
      <c r="B84" s="169"/>
      <c r="C84" s="169"/>
      <c r="D84" s="183" t="s">
        <v>131</v>
      </c>
      <c r="E84" s="183"/>
      <c r="F84" s="111">
        <v>2997</v>
      </c>
      <c r="G84" s="116"/>
      <c r="H84" s="34"/>
      <c r="I84" s="13"/>
      <c r="J84" s="13"/>
      <c r="K84" s="13"/>
      <c r="L84" s="13"/>
      <c r="M84" s="117"/>
      <c r="N84" s="117"/>
    </row>
    <row r="85" spans="1:14" s="23" customFormat="1" ht="36" customHeight="1">
      <c r="A85" s="184"/>
      <c r="B85" s="169"/>
      <c r="C85" s="169"/>
      <c r="D85" s="183" t="s">
        <v>132</v>
      </c>
      <c r="E85" s="183"/>
      <c r="F85" s="111">
        <v>5763.6</v>
      </c>
      <c r="G85" s="116"/>
      <c r="H85" s="34"/>
      <c r="I85" s="13"/>
      <c r="J85" s="13"/>
      <c r="K85" s="13"/>
      <c r="L85" s="13"/>
      <c r="M85" s="117"/>
      <c r="N85" s="117"/>
    </row>
    <row r="86" spans="1:14" s="23" customFormat="1" ht="24" customHeight="1">
      <c r="A86" s="145" t="s">
        <v>70</v>
      </c>
      <c r="B86" s="169" t="s">
        <v>82</v>
      </c>
      <c r="C86" s="169"/>
      <c r="D86" s="183" t="s">
        <v>9</v>
      </c>
      <c r="E86" s="183"/>
      <c r="F86" s="111">
        <v>6539.4</v>
      </c>
      <c r="G86" s="116"/>
      <c r="H86" s="34"/>
      <c r="I86" s="13"/>
      <c r="J86" s="13"/>
      <c r="K86" s="13"/>
      <c r="L86" s="13"/>
      <c r="M86" s="117"/>
      <c r="N86" s="117"/>
    </row>
    <row r="87" spans="1:14" s="23" customFormat="1" ht="24" customHeight="1">
      <c r="A87" s="145" t="s">
        <v>33</v>
      </c>
      <c r="B87" s="169" t="s">
        <v>10</v>
      </c>
      <c r="C87" s="169"/>
      <c r="D87" s="183" t="s">
        <v>11</v>
      </c>
      <c r="E87" s="183"/>
      <c r="F87" s="111">
        <v>10800</v>
      </c>
      <c r="G87" s="116"/>
      <c r="H87" s="34"/>
      <c r="I87" s="13"/>
      <c r="J87" s="13"/>
      <c r="K87" s="13"/>
      <c r="L87" s="13"/>
      <c r="M87" s="117"/>
      <c r="N87" s="117"/>
    </row>
    <row r="88" spans="1:14" s="23" customFormat="1" ht="24" customHeight="1">
      <c r="A88" s="145" t="s">
        <v>34</v>
      </c>
      <c r="B88" s="169" t="s">
        <v>12</v>
      </c>
      <c r="C88" s="169"/>
      <c r="D88" s="169"/>
      <c r="E88" s="169"/>
      <c r="F88" s="111">
        <v>10800</v>
      </c>
      <c r="G88" s="116"/>
      <c r="H88" s="34"/>
      <c r="I88" s="13"/>
      <c r="J88" s="13"/>
      <c r="K88" s="13"/>
      <c r="L88" s="13"/>
      <c r="M88" s="117"/>
      <c r="N88" s="117"/>
    </row>
    <row r="89" spans="1:14" s="23" customFormat="1" ht="24" customHeight="1">
      <c r="A89" s="145" t="s">
        <v>35</v>
      </c>
      <c r="B89" s="169" t="s">
        <v>74</v>
      </c>
      <c r="C89" s="169"/>
      <c r="D89" s="169"/>
      <c r="E89" s="169"/>
      <c r="F89" s="111">
        <v>24399</v>
      </c>
      <c r="G89" s="116"/>
      <c r="H89" s="34"/>
      <c r="I89" s="13"/>
      <c r="J89" s="13"/>
      <c r="K89" s="13"/>
      <c r="L89" s="13"/>
      <c r="M89" s="117"/>
      <c r="N89" s="117"/>
    </row>
    <row r="90" spans="1:14" s="23" customFormat="1" ht="36" customHeight="1">
      <c r="A90" s="145" t="s">
        <v>36</v>
      </c>
      <c r="B90" s="169" t="s">
        <v>118</v>
      </c>
      <c r="C90" s="169"/>
      <c r="D90" s="169"/>
      <c r="E90" s="169"/>
      <c r="F90" s="111">
        <v>5526</v>
      </c>
      <c r="G90" s="116"/>
      <c r="H90" s="34"/>
      <c r="I90" s="13"/>
      <c r="J90" s="13"/>
      <c r="K90" s="13"/>
      <c r="L90" s="13"/>
      <c r="M90" s="117"/>
      <c r="N90" s="117"/>
    </row>
    <row r="91" spans="1:14" s="23" customFormat="1" ht="21.75" customHeight="1">
      <c r="A91" s="145" t="s">
        <v>72</v>
      </c>
      <c r="B91" s="169" t="s">
        <v>136</v>
      </c>
      <c r="C91" s="169"/>
      <c r="D91" s="169" t="s">
        <v>20</v>
      </c>
      <c r="E91" s="169"/>
      <c r="F91" s="111">
        <v>46026</v>
      </c>
      <c r="G91" s="116"/>
      <c r="H91" s="34"/>
      <c r="I91" s="13"/>
      <c r="J91" s="13"/>
      <c r="K91" s="13"/>
      <c r="L91" s="13"/>
      <c r="M91" s="117"/>
      <c r="N91" s="117"/>
    </row>
    <row r="92" spans="1:14" s="23" customFormat="1" ht="21.75" customHeight="1">
      <c r="A92" s="145" t="s">
        <v>37</v>
      </c>
      <c r="B92" s="169" t="s">
        <v>29</v>
      </c>
      <c r="C92" s="169"/>
      <c r="D92" s="183" t="s">
        <v>9</v>
      </c>
      <c r="E92" s="183"/>
      <c r="F92" s="111">
        <v>923.4</v>
      </c>
      <c r="G92" s="116"/>
      <c r="H92" s="34"/>
      <c r="I92" s="13"/>
      <c r="J92" s="13"/>
      <c r="K92" s="13"/>
      <c r="L92" s="13"/>
      <c r="M92" s="117"/>
      <c r="N92" s="117"/>
    </row>
    <row r="93" spans="1:14" s="23" customFormat="1" ht="36" customHeight="1">
      <c r="A93" s="145" t="s">
        <v>38</v>
      </c>
      <c r="B93" s="169" t="s">
        <v>112</v>
      </c>
      <c r="C93" s="169"/>
      <c r="D93" s="183" t="s">
        <v>9</v>
      </c>
      <c r="E93" s="183"/>
      <c r="F93" s="111">
        <v>1085.4</v>
      </c>
      <c r="G93" s="116"/>
      <c r="H93" s="34"/>
      <c r="I93" s="13"/>
      <c r="J93" s="13"/>
      <c r="K93" s="13"/>
      <c r="L93" s="13"/>
      <c r="M93" s="117"/>
      <c r="N93" s="117"/>
    </row>
    <row r="94" spans="1:14" s="23" customFormat="1" ht="36" customHeight="1">
      <c r="A94" s="145" t="s">
        <v>39</v>
      </c>
      <c r="B94" s="169" t="s">
        <v>80</v>
      </c>
      <c r="C94" s="169"/>
      <c r="D94" s="183" t="s">
        <v>9</v>
      </c>
      <c r="E94" s="183"/>
      <c r="F94" s="111">
        <v>6539.4</v>
      </c>
      <c r="G94" s="116"/>
      <c r="H94" s="34"/>
      <c r="I94" s="13"/>
      <c r="J94" s="13"/>
      <c r="K94" s="13"/>
      <c r="L94" s="13"/>
      <c r="M94" s="117"/>
      <c r="N94" s="117"/>
    </row>
    <row r="95" spans="1:14" s="23" customFormat="1" ht="24" customHeight="1">
      <c r="A95" s="145" t="s">
        <v>40</v>
      </c>
      <c r="B95" s="169" t="s">
        <v>63</v>
      </c>
      <c r="C95" s="169"/>
      <c r="D95" s="169" t="s">
        <v>64</v>
      </c>
      <c r="E95" s="169"/>
      <c r="F95" s="111">
        <v>31302</v>
      </c>
      <c r="G95" s="116"/>
      <c r="H95" s="34"/>
      <c r="I95" s="13"/>
      <c r="J95" s="13"/>
      <c r="K95" s="13"/>
      <c r="L95" s="13"/>
      <c r="M95" s="117"/>
      <c r="N95" s="117"/>
    </row>
    <row r="96" spans="1:14" s="23" customFormat="1" ht="24" customHeight="1">
      <c r="A96" s="145" t="s">
        <v>85</v>
      </c>
      <c r="B96" s="169" t="s">
        <v>114</v>
      </c>
      <c r="C96" s="169"/>
      <c r="D96" s="169"/>
      <c r="E96" s="169"/>
      <c r="F96" s="111">
        <v>9207</v>
      </c>
      <c r="G96" s="116"/>
      <c r="H96" s="34"/>
      <c r="I96" s="13"/>
      <c r="J96" s="13"/>
      <c r="K96" s="13"/>
      <c r="L96" s="13"/>
      <c r="M96" s="117"/>
      <c r="N96" s="117"/>
    </row>
    <row r="97" spans="1:14" s="23" customFormat="1" ht="24" customHeight="1">
      <c r="A97" s="140" t="s">
        <v>108</v>
      </c>
      <c r="B97" s="169" t="s">
        <v>137</v>
      </c>
      <c r="C97" s="169"/>
      <c r="D97" s="169"/>
      <c r="E97" s="169"/>
      <c r="F97" s="111">
        <v>2673</v>
      </c>
      <c r="G97" s="116"/>
      <c r="H97" s="34"/>
      <c r="I97" s="13"/>
      <c r="J97" s="13"/>
      <c r="K97" s="13"/>
      <c r="L97" s="13"/>
      <c r="M97" s="117"/>
      <c r="N97" s="117"/>
    </row>
    <row r="98" spans="1:14" s="23" customFormat="1" ht="24" customHeight="1">
      <c r="A98" s="140" t="s">
        <v>109</v>
      </c>
      <c r="B98" s="169" t="s">
        <v>124</v>
      </c>
      <c r="C98" s="169"/>
      <c r="D98" s="169"/>
      <c r="E98" s="169"/>
      <c r="F98" s="111">
        <v>23016.6</v>
      </c>
      <c r="G98" s="116"/>
      <c r="H98" s="34"/>
      <c r="I98" s="13"/>
      <c r="J98" s="13"/>
      <c r="K98" s="13"/>
      <c r="L98" s="13"/>
      <c r="M98" s="117"/>
      <c r="N98" s="117"/>
    </row>
    <row r="99" spans="1:14" s="23" customFormat="1" ht="24" customHeight="1">
      <c r="A99" s="140" t="s">
        <v>127</v>
      </c>
      <c r="B99" s="169" t="s">
        <v>135</v>
      </c>
      <c r="C99" s="169"/>
      <c r="D99" s="169"/>
      <c r="E99" s="169"/>
      <c r="F99" s="111">
        <v>9207</v>
      </c>
      <c r="G99" s="116"/>
      <c r="H99" s="34"/>
      <c r="I99" s="13"/>
      <c r="J99" s="13"/>
      <c r="K99" s="13"/>
      <c r="L99" s="13"/>
      <c r="M99" s="117"/>
      <c r="N99" s="117"/>
    </row>
    <row r="100" spans="1:14" s="23" customFormat="1" ht="30.75" customHeight="1">
      <c r="A100" s="140" t="s">
        <v>134</v>
      </c>
      <c r="B100" s="169" t="s">
        <v>173</v>
      </c>
      <c r="C100" s="169"/>
      <c r="D100" s="169"/>
      <c r="E100" s="169"/>
      <c r="F100" s="111">
        <v>92061</v>
      </c>
      <c r="G100" s="116"/>
      <c r="H100" s="34"/>
      <c r="I100" s="13"/>
      <c r="J100" s="13"/>
      <c r="K100" s="13"/>
      <c r="L100" s="13"/>
      <c r="M100" s="117"/>
      <c r="N100" s="117"/>
    </row>
    <row r="101" spans="1:8" s="11" customFormat="1" ht="16.5" customHeight="1" thickBot="1">
      <c r="A101" s="27"/>
      <c r="B101" s="26"/>
      <c r="C101" s="26"/>
      <c r="D101" s="26"/>
      <c r="E101" s="21"/>
      <c r="F101" s="50"/>
      <c r="G101" s="50"/>
      <c r="H101" s="50"/>
    </row>
    <row r="102" spans="1:14" ht="50.25" customHeight="1" thickBot="1">
      <c r="A102" s="37" t="s">
        <v>7</v>
      </c>
      <c r="B102" s="173" t="s">
        <v>52</v>
      </c>
      <c r="C102" s="173"/>
      <c r="D102" s="173" t="s">
        <v>1</v>
      </c>
      <c r="E102" s="173"/>
      <c r="F102" s="39" t="s">
        <v>113</v>
      </c>
      <c r="G102" s="119"/>
      <c r="H102" s="120"/>
      <c r="I102" s="13"/>
      <c r="J102" s="13"/>
      <c r="K102" s="13"/>
      <c r="L102" s="13"/>
      <c r="M102" s="136"/>
      <c r="N102" s="117"/>
    </row>
    <row r="103" spans="1:14" s="28" customFormat="1" ht="24" customHeight="1">
      <c r="A103" s="177" t="s">
        <v>13</v>
      </c>
      <c r="B103" s="178"/>
      <c r="C103" s="178"/>
      <c r="D103" s="178" t="s">
        <v>77</v>
      </c>
      <c r="E103" s="178"/>
      <c r="F103" s="146">
        <v>25.1</v>
      </c>
      <c r="G103" s="116"/>
      <c r="H103" s="34"/>
      <c r="I103" s="13"/>
      <c r="J103" s="13"/>
      <c r="K103" s="13"/>
      <c r="L103" s="13"/>
      <c r="M103" s="117"/>
      <c r="N103" s="117"/>
    </row>
    <row r="104" spans="1:14" s="28" customFormat="1" ht="24" customHeight="1">
      <c r="A104" s="179"/>
      <c r="B104" s="180"/>
      <c r="C104" s="180"/>
      <c r="D104" s="180" t="s">
        <v>119</v>
      </c>
      <c r="E104" s="180"/>
      <c r="F104" s="146">
        <v>645.3</v>
      </c>
      <c r="G104" s="116"/>
      <c r="H104" s="34"/>
      <c r="I104" s="13"/>
      <c r="J104" s="13"/>
      <c r="K104" s="13"/>
      <c r="L104" s="13"/>
      <c r="M104" s="117"/>
      <c r="N104" s="117"/>
    </row>
    <row r="105" spans="1:14" ht="24" customHeight="1" thickBot="1">
      <c r="A105" s="181"/>
      <c r="B105" s="182"/>
      <c r="C105" s="182"/>
      <c r="D105" s="182" t="s">
        <v>157</v>
      </c>
      <c r="E105" s="182"/>
      <c r="F105" s="124">
        <v>182.25</v>
      </c>
      <c r="G105" s="116"/>
      <c r="H105" s="34"/>
      <c r="I105" s="13"/>
      <c r="J105" s="13"/>
      <c r="K105" s="13"/>
      <c r="L105" s="13"/>
      <c r="M105" s="117"/>
      <c r="N105" s="117"/>
    </row>
    <row r="106" spans="1:8" s="11" customFormat="1" ht="18.75" customHeight="1" thickBot="1">
      <c r="A106" s="22"/>
      <c r="B106" s="22"/>
      <c r="C106" s="22"/>
      <c r="D106" s="22"/>
      <c r="E106" s="10"/>
      <c r="F106" s="35"/>
      <c r="G106" s="35"/>
      <c r="H106" s="35"/>
    </row>
    <row r="107" spans="1:16" s="3" customFormat="1" ht="78.75" customHeight="1" thickBot="1">
      <c r="A107" s="37" t="s">
        <v>8</v>
      </c>
      <c r="B107" s="173" t="s">
        <v>49</v>
      </c>
      <c r="C107" s="173"/>
      <c r="D107" s="106" t="s">
        <v>1</v>
      </c>
      <c r="E107" s="38" t="s">
        <v>78</v>
      </c>
      <c r="F107" s="39" t="s">
        <v>79</v>
      </c>
      <c r="G107" s="119"/>
      <c r="H107" s="119"/>
      <c r="I107" s="161"/>
      <c r="J107" s="161"/>
      <c r="K107" s="121"/>
      <c r="L107" s="121"/>
      <c r="M107" s="126"/>
      <c r="N107" s="126"/>
      <c r="O107" s="126"/>
      <c r="P107" s="126"/>
    </row>
    <row r="108" spans="1:16" s="28" customFormat="1" ht="24.75" customHeight="1">
      <c r="A108" s="174" t="s">
        <v>30</v>
      </c>
      <c r="B108" s="176" t="s">
        <v>67</v>
      </c>
      <c r="C108" s="176"/>
      <c r="D108" s="52" t="s">
        <v>100</v>
      </c>
      <c r="E108" s="115">
        <v>1086.75</v>
      </c>
      <c r="F108" s="146">
        <v>762.75</v>
      </c>
      <c r="G108" s="116"/>
      <c r="H108" s="116"/>
      <c r="I108" s="34"/>
      <c r="J108" s="34"/>
      <c r="K108" s="13"/>
      <c r="L108" s="13"/>
      <c r="M108" s="117"/>
      <c r="N108" s="117"/>
      <c r="O108" s="117"/>
      <c r="P108" s="117"/>
    </row>
    <row r="109" spans="1:16" s="28" customFormat="1" ht="24.75" customHeight="1">
      <c r="A109" s="175"/>
      <c r="B109" s="169"/>
      <c r="C109" s="169"/>
      <c r="D109" s="24" t="s">
        <v>101</v>
      </c>
      <c r="E109" s="115">
        <v>5.534999999999999</v>
      </c>
      <c r="F109" s="146">
        <v>3.726</v>
      </c>
      <c r="G109" s="116"/>
      <c r="H109" s="116"/>
      <c r="I109" s="34"/>
      <c r="J109" s="34"/>
      <c r="K109" s="13"/>
      <c r="L109" s="13"/>
      <c r="M109" s="117"/>
      <c r="N109" s="117"/>
      <c r="O109" s="117"/>
      <c r="P109" s="117"/>
    </row>
    <row r="110" spans="1:16" s="28" customFormat="1" ht="21.75" customHeight="1">
      <c r="A110" s="175" t="s">
        <v>31</v>
      </c>
      <c r="B110" s="169" t="s">
        <v>48</v>
      </c>
      <c r="C110" s="169"/>
      <c r="D110" s="24" t="s">
        <v>120</v>
      </c>
      <c r="E110" s="115">
        <v>409.05</v>
      </c>
      <c r="F110" s="146">
        <v>409.05</v>
      </c>
      <c r="G110" s="116"/>
      <c r="H110" s="116"/>
      <c r="I110" s="34"/>
      <c r="J110" s="34"/>
      <c r="K110" s="13"/>
      <c r="L110" s="13"/>
      <c r="M110" s="117"/>
      <c r="N110" s="117"/>
      <c r="O110" s="117"/>
      <c r="P110" s="117"/>
    </row>
    <row r="111" spans="1:16" s="28" customFormat="1" ht="21.75" customHeight="1">
      <c r="A111" s="175"/>
      <c r="B111" s="169"/>
      <c r="C111" s="169"/>
      <c r="D111" s="25" t="s">
        <v>121</v>
      </c>
      <c r="E111" s="115">
        <v>0.9449999999999998</v>
      </c>
      <c r="F111" s="146">
        <v>0.7290000000000001</v>
      </c>
      <c r="G111" s="116"/>
      <c r="H111" s="116"/>
      <c r="I111" s="34"/>
      <c r="J111" s="34"/>
      <c r="K111" s="13"/>
      <c r="L111" s="13"/>
      <c r="M111" s="117"/>
      <c r="N111" s="117"/>
      <c r="O111" s="117"/>
      <c r="P111" s="117"/>
    </row>
    <row r="112" spans="1:16" s="28" customFormat="1" ht="40.5" customHeight="1">
      <c r="A112" s="41" t="s">
        <v>32</v>
      </c>
      <c r="B112" s="169" t="s">
        <v>55</v>
      </c>
      <c r="C112" s="169"/>
      <c r="D112" s="24" t="s">
        <v>110</v>
      </c>
      <c r="E112" s="165">
        <v>1776.6</v>
      </c>
      <c r="F112" s="166"/>
      <c r="G112" s="163"/>
      <c r="H112" s="163"/>
      <c r="I112" s="164"/>
      <c r="J112" s="164"/>
      <c r="K112" s="13"/>
      <c r="L112" s="13"/>
      <c r="M112" s="197"/>
      <c r="N112" s="197"/>
      <c r="O112" s="197"/>
      <c r="P112" s="197"/>
    </row>
    <row r="113" spans="1:16" s="23" customFormat="1" ht="19.5" customHeight="1">
      <c r="A113" s="167" t="s">
        <v>70</v>
      </c>
      <c r="B113" s="169" t="s">
        <v>151</v>
      </c>
      <c r="C113" s="169"/>
      <c r="D113" s="104" t="s">
        <v>145</v>
      </c>
      <c r="E113" s="17">
        <v>93.15</v>
      </c>
      <c r="F113" s="42">
        <v>93.15</v>
      </c>
      <c r="G113" s="116"/>
      <c r="H113" s="116"/>
      <c r="I113" s="34"/>
      <c r="J113" s="34"/>
      <c r="K113" s="13"/>
      <c r="L113" s="13"/>
      <c r="M113" s="117"/>
      <c r="N113" s="117"/>
      <c r="O113" s="117"/>
      <c r="P113" s="117"/>
    </row>
    <row r="114" spans="1:16" s="23" customFormat="1" ht="36" customHeight="1">
      <c r="A114" s="167"/>
      <c r="B114" s="169"/>
      <c r="C114" s="169"/>
      <c r="D114" s="104" t="s">
        <v>146</v>
      </c>
      <c r="E114" s="17">
        <v>112.05000000000001</v>
      </c>
      <c r="F114" s="42">
        <v>112.05000000000001</v>
      </c>
      <c r="G114" s="116"/>
      <c r="H114" s="116"/>
      <c r="I114" s="34"/>
      <c r="J114" s="34"/>
      <c r="K114" s="13"/>
      <c r="L114" s="13"/>
      <c r="M114" s="117"/>
      <c r="N114" s="117"/>
      <c r="O114" s="117"/>
      <c r="P114" s="117"/>
    </row>
    <row r="115" spans="1:16" s="23" customFormat="1" ht="36" customHeight="1">
      <c r="A115" s="167"/>
      <c r="B115" s="169"/>
      <c r="C115" s="169"/>
      <c r="D115" s="104" t="s">
        <v>147</v>
      </c>
      <c r="E115" s="17">
        <v>0.37800000000000006</v>
      </c>
      <c r="F115" s="42">
        <v>0.37800000000000006</v>
      </c>
      <c r="G115" s="116"/>
      <c r="H115" s="116"/>
      <c r="I115" s="34"/>
      <c r="J115" s="34"/>
      <c r="K115" s="13"/>
      <c r="L115" s="13"/>
      <c r="M115" s="117"/>
      <c r="N115" s="117"/>
      <c r="O115" s="117"/>
      <c r="P115" s="117"/>
    </row>
    <row r="116" spans="1:16" s="23" customFormat="1" ht="24" customHeight="1">
      <c r="A116" s="167"/>
      <c r="B116" s="169"/>
      <c r="C116" s="169"/>
      <c r="D116" s="104" t="s">
        <v>148</v>
      </c>
      <c r="E116" s="17">
        <v>1383.75</v>
      </c>
      <c r="F116" s="42">
        <v>1383.75</v>
      </c>
      <c r="G116" s="116"/>
      <c r="H116" s="116"/>
      <c r="I116" s="34"/>
      <c r="J116" s="34"/>
      <c r="K116" s="13"/>
      <c r="L116" s="13"/>
      <c r="M116" s="117"/>
      <c r="N116" s="117"/>
      <c r="O116" s="117"/>
      <c r="P116" s="117"/>
    </row>
    <row r="117" spans="1:16" s="23" customFormat="1" ht="36" customHeight="1" thickBot="1">
      <c r="A117" s="168"/>
      <c r="B117" s="170"/>
      <c r="C117" s="170"/>
      <c r="D117" s="105" t="s">
        <v>149</v>
      </c>
      <c r="E117" s="43">
        <v>0.37800000000000006</v>
      </c>
      <c r="F117" s="44">
        <v>0.37800000000000006</v>
      </c>
      <c r="G117" s="116"/>
      <c r="H117" s="116"/>
      <c r="I117" s="34"/>
      <c r="J117" s="34"/>
      <c r="K117" s="13"/>
      <c r="L117" s="13"/>
      <c r="M117" s="117"/>
      <c r="N117" s="117"/>
      <c r="O117" s="117"/>
      <c r="P117" s="117"/>
    </row>
    <row r="118" spans="1:13" s="29" customFormat="1" ht="63.75" customHeight="1">
      <c r="A118" s="102" t="s">
        <v>165</v>
      </c>
      <c r="B118" s="171" t="s">
        <v>183</v>
      </c>
      <c r="C118" s="171"/>
      <c r="D118" s="171"/>
      <c r="E118" s="171"/>
      <c r="F118" s="171"/>
      <c r="G118" s="121"/>
      <c r="H118" s="121"/>
      <c r="K118" s="116"/>
      <c r="L118" s="116"/>
      <c r="M118" s="34"/>
    </row>
    <row r="119" spans="1:8" s="23" customFormat="1" ht="28.5" customHeight="1">
      <c r="A119" s="172" t="s">
        <v>163</v>
      </c>
      <c r="B119" s="172"/>
      <c r="C119" s="172"/>
      <c r="D119" s="172"/>
      <c r="E119" s="172"/>
      <c r="F119" s="172"/>
      <c r="G119" s="147"/>
      <c r="H119" s="147"/>
    </row>
    <row r="120" spans="1:8" s="20" customFormat="1" ht="21" customHeight="1">
      <c r="A120" s="33">
        <v>1</v>
      </c>
      <c r="B120" s="162" t="s">
        <v>102</v>
      </c>
      <c r="C120" s="162"/>
      <c r="D120" s="162"/>
      <c r="E120" s="162"/>
      <c r="F120" s="162"/>
      <c r="G120" s="148"/>
      <c r="H120" s="148"/>
    </row>
    <row r="121" spans="1:8" s="16" customFormat="1" ht="38.25" customHeight="1">
      <c r="A121" s="33">
        <v>2</v>
      </c>
      <c r="B121" s="162" t="s">
        <v>182</v>
      </c>
      <c r="C121" s="162"/>
      <c r="D121" s="162"/>
      <c r="E121" s="162"/>
      <c r="F121" s="162"/>
      <c r="G121" s="148"/>
      <c r="H121" s="148"/>
    </row>
    <row r="122" spans="1:8" s="20" customFormat="1" ht="46.5" customHeight="1">
      <c r="A122" s="33">
        <v>3</v>
      </c>
      <c r="B122" s="157" t="s">
        <v>181</v>
      </c>
      <c r="C122" s="157"/>
      <c r="D122" s="157"/>
      <c r="E122" s="157"/>
      <c r="F122" s="157"/>
      <c r="G122" s="149"/>
      <c r="H122" s="149"/>
    </row>
    <row r="123" spans="1:8" s="11" customFormat="1" ht="46.5" customHeight="1">
      <c r="A123" s="33">
        <v>4</v>
      </c>
      <c r="B123" s="158" t="s">
        <v>103</v>
      </c>
      <c r="C123" s="158"/>
      <c r="D123" s="158"/>
      <c r="E123" s="158"/>
      <c r="F123" s="158"/>
      <c r="G123" s="150"/>
      <c r="H123" s="150"/>
    </row>
    <row r="124" spans="1:8" s="11" customFormat="1" ht="39.75" customHeight="1">
      <c r="A124" s="33">
        <v>5</v>
      </c>
      <c r="B124" s="157" t="s">
        <v>159</v>
      </c>
      <c r="C124" s="157"/>
      <c r="D124" s="157"/>
      <c r="E124" s="157"/>
      <c r="F124" s="157"/>
      <c r="G124" s="149"/>
      <c r="H124" s="149"/>
    </row>
    <row r="125" spans="1:8" s="11" customFormat="1" ht="37.5" customHeight="1">
      <c r="A125" s="33">
        <v>6</v>
      </c>
      <c r="B125" s="162" t="s">
        <v>104</v>
      </c>
      <c r="C125" s="162"/>
      <c r="D125" s="162"/>
      <c r="E125" s="162"/>
      <c r="F125" s="162"/>
      <c r="G125" s="148"/>
      <c r="H125" s="148"/>
    </row>
    <row r="126" spans="1:8" s="11" customFormat="1" ht="36.75" customHeight="1">
      <c r="A126" s="33">
        <v>7</v>
      </c>
      <c r="B126" s="162" t="s">
        <v>105</v>
      </c>
      <c r="C126" s="162"/>
      <c r="D126" s="162"/>
      <c r="E126" s="162"/>
      <c r="F126" s="162"/>
      <c r="G126" s="148"/>
      <c r="H126" s="148"/>
    </row>
    <row r="127" spans="1:8" s="11" customFormat="1" ht="30" customHeight="1">
      <c r="A127" s="33">
        <v>8</v>
      </c>
      <c r="B127" s="162" t="s">
        <v>106</v>
      </c>
      <c r="C127" s="162"/>
      <c r="D127" s="162"/>
      <c r="E127" s="162"/>
      <c r="F127" s="162"/>
      <c r="G127" s="148"/>
      <c r="H127" s="148"/>
    </row>
    <row r="128" spans="1:8" s="11" customFormat="1" ht="35.25" customHeight="1">
      <c r="A128" s="33">
        <v>9</v>
      </c>
      <c r="B128" s="162" t="s">
        <v>164</v>
      </c>
      <c r="C128" s="162"/>
      <c r="D128" s="162"/>
      <c r="E128" s="162"/>
      <c r="F128" s="162"/>
      <c r="G128" s="148"/>
      <c r="H128" s="148"/>
    </row>
    <row r="129" spans="1:8" s="11" customFormat="1" ht="24" customHeight="1">
      <c r="A129" s="33">
        <v>10</v>
      </c>
      <c r="B129" s="162" t="s">
        <v>125</v>
      </c>
      <c r="C129" s="162"/>
      <c r="D129" s="162"/>
      <c r="E129" s="162"/>
      <c r="F129" s="162"/>
      <c r="G129" s="148"/>
      <c r="H129" s="148"/>
    </row>
    <row r="130" spans="1:8" s="11" customFormat="1" ht="36" customHeight="1">
      <c r="A130" s="33">
        <v>11</v>
      </c>
      <c r="B130" s="157" t="s">
        <v>81</v>
      </c>
      <c r="C130" s="157"/>
      <c r="D130" s="157"/>
      <c r="E130" s="157"/>
      <c r="F130" s="157"/>
      <c r="G130" s="149"/>
      <c r="H130" s="149"/>
    </row>
    <row r="131" spans="1:8" s="11" customFormat="1" ht="36" customHeight="1">
      <c r="A131" s="33">
        <v>12</v>
      </c>
      <c r="B131" s="157" t="s">
        <v>126</v>
      </c>
      <c r="C131" s="157"/>
      <c r="D131" s="157"/>
      <c r="E131" s="157"/>
      <c r="F131" s="157"/>
      <c r="G131" s="149"/>
      <c r="H131" s="149"/>
    </row>
    <row r="132" spans="1:8" s="11" customFormat="1" ht="46.5" customHeight="1">
      <c r="A132" s="33">
        <v>13</v>
      </c>
      <c r="B132" s="158" t="s">
        <v>73</v>
      </c>
      <c r="C132" s="158"/>
      <c r="D132" s="158"/>
      <c r="E132" s="158"/>
      <c r="F132" s="158"/>
      <c r="G132" s="150"/>
      <c r="H132" s="150"/>
    </row>
    <row r="133" spans="1:8" s="11" customFormat="1" ht="46.5" customHeight="1">
      <c r="A133" s="33">
        <v>14</v>
      </c>
      <c r="B133" s="157" t="s">
        <v>122</v>
      </c>
      <c r="C133" s="157"/>
      <c r="D133" s="157"/>
      <c r="E133" s="157"/>
      <c r="F133" s="157"/>
      <c r="G133" s="149"/>
      <c r="H133" s="149"/>
    </row>
    <row r="134" spans="1:8" s="11" customFormat="1" ht="32.25" customHeight="1">
      <c r="A134" s="33">
        <v>15</v>
      </c>
      <c r="B134" s="157" t="s">
        <v>160</v>
      </c>
      <c r="C134" s="157"/>
      <c r="D134" s="157"/>
      <c r="E134" s="157"/>
      <c r="F134" s="157"/>
      <c r="G134" s="149"/>
      <c r="H134" s="149"/>
    </row>
    <row r="135" spans="1:8" s="13" customFormat="1" ht="36" customHeight="1">
      <c r="A135" s="33">
        <v>16</v>
      </c>
      <c r="B135" s="157" t="s">
        <v>143</v>
      </c>
      <c r="C135" s="157"/>
      <c r="D135" s="157"/>
      <c r="E135" s="157"/>
      <c r="F135" s="157"/>
      <c r="G135" s="149"/>
      <c r="H135" s="149"/>
    </row>
    <row r="136" spans="1:8" ht="46.5" customHeight="1">
      <c r="A136" s="33">
        <v>17</v>
      </c>
      <c r="B136" s="157" t="s">
        <v>142</v>
      </c>
      <c r="C136" s="157"/>
      <c r="D136" s="157"/>
      <c r="E136" s="157"/>
      <c r="F136" s="157"/>
      <c r="G136" s="149"/>
      <c r="H136" s="149"/>
    </row>
    <row r="137" spans="1:8" ht="15.75">
      <c r="A137" s="33"/>
      <c r="B137" s="157"/>
      <c r="C137" s="157"/>
      <c r="D137" s="157"/>
      <c r="E137" s="157"/>
      <c r="F137" s="157"/>
      <c r="G137" s="11"/>
      <c r="H137" s="11"/>
    </row>
    <row r="138" spans="2:8" ht="15.75">
      <c r="B138" s="159" t="s">
        <v>141</v>
      </c>
      <c r="C138" s="160"/>
      <c r="D138" s="160"/>
      <c r="E138" s="160"/>
      <c r="F138" s="160"/>
      <c r="G138" s="11"/>
      <c r="H138" s="11"/>
    </row>
  </sheetData>
  <sheetProtection/>
  <mergeCells count="154">
    <mergeCell ref="B133:F133"/>
    <mergeCell ref="B134:F134"/>
    <mergeCell ref="A16:A17"/>
    <mergeCell ref="B16:C17"/>
    <mergeCell ref="A18:A19"/>
    <mergeCell ref="B18:C19"/>
    <mergeCell ref="B129:F129"/>
    <mergeCell ref="B130:F130"/>
    <mergeCell ref="B12:E12"/>
    <mergeCell ref="A57:A59"/>
    <mergeCell ref="B57:C59"/>
    <mergeCell ref="D59:F59"/>
    <mergeCell ref="B121:F121"/>
    <mergeCell ref="B122:F122"/>
    <mergeCell ref="B123:F123"/>
    <mergeCell ref="B124:F124"/>
    <mergeCell ref="B125:F125"/>
    <mergeCell ref="B126:F126"/>
    <mergeCell ref="B10:E10"/>
    <mergeCell ref="B11:E11"/>
    <mergeCell ref="M112:N112"/>
    <mergeCell ref="O112:P112"/>
    <mergeCell ref="B14:F14"/>
    <mergeCell ref="D56:F56"/>
    <mergeCell ref="A28:F28"/>
    <mergeCell ref="A29:F29"/>
    <mergeCell ref="B30:C30"/>
    <mergeCell ref="A31:A32"/>
    <mergeCell ref="A1:F1"/>
    <mergeCell ref="B2:E2"/>
    <mergeCell ref="B3:E3"/>
    <mergeCell ref="B4:E4"/>
    <mergeCell ref="B5:E5"/>
    <mergeCell ref="B15:C15"/>
    <mergeCell ref="B6:E6"/>
    <mergeCell ref="B7:E7"/>
    <mergeCell ref="B8:E8"/>
    <mergeCell ref="B9:E9"/>
    <mergeCell ref="A20:A21"/>
    <mergeCell ref="B20:C21"/>
    <mergeCell ref="A22:A23"/>
    <mergeCell ref="B22:C23"/>
    <mergeCell ref="A24:A25"/>
    <mergeCell ref="B24:C25"/>
    <mergeCell ref="A26:A27"/>
    <mergeCell ref="B26:C27"/>
    <mergeCell ref="B31:C32"/>
    <mergeCell ref="A33:A34"/>
    <mergeCell ref="B33:C34"/>
    <mergeCell ref="A35:A36"/>
    <mergeCell ref="B35:C36"/>
    <mergeCell ref="A37:A38"/>
    <mergeCell ref="B37:C38"/>
    <mergeCell ref="A39:A40"/>
    <mergeCell ref="B39:C40"/>
    <mergeCell ref="A52:A53"/>
    <mergeCell ref="B52:C53"/>
    <mergeCell ref="A41:A42"/>
    <mergeCell ref="B41:C42"/>
    <mergeCell ref="A43:A44"/>
    <mergeCell ref="B43:C44"/>
    <mergeCell ref="A45:A46"/>
    <mergeCell ref="B45:C46"/>
    <mergeCell ref="A54:A56"/>
    <mergeCell ref="B54:C56"/>
    <mergeCell ref="A60:A61"/>
    <mergeCell ref="B60:C61"/>
    <mergeCell ref="E62:F62"/>
    <mergeCell ref="A47:A48"/>
    <mergeCell ref="B47:C48"/>
    <mergeCell ref="A49:A50"/>
    <mergeCell ref="B49:C50"/>
    <mergeCell ref="B51:C51"/>
    <mergeCell ref="B63:C63"/>
    <mergeCell ref="B64:C64"/>
    <mergeCell ref="B65:C65"/>
    <mergeCell ref="B66:C66"/>
    <mergeCell ref="A67:A68"/>
    <mergeCell ref="B67:C68"/>
    <mergeCell ref="B69:D69"/>
    <mergeCell ref="B70:C70"/>
    <mergeCell ref="B71:C71"/>
    <mergeCell ref="B72:C72"/>
    <mergeCell ref="B73:C73"/>
    <mergeCell ref="A74:A75"/>
    <mergeCell ref="B74:C75"/>
    <mergeCell ref="B76:C76"/>
    <mergeCell ref="B78:C78"/>
    <mergeCell ref="D78:E78"/>
    <mergeCell ref="B79:C79"/>
    <mergeCell ref="D79:E79"/>
    <mergeCell ref="B80:C80"/>
    <mergeCell ref="D80:E80"/>
    <mergeCell ref="A81:A85"/>
    <mergeCell ref="B81:C85"/>
    <mergeCell ref="D81:E81"/>
    <mergeCell ref="D82:E82"/>
    <mergeCell ref="D83:E83"/>
    <mergeCell ref="D84:E84"/>
    <mergeCell ref="D85:E85"/>
    <mergeCell ref="B86:C86"/>
    <mergeCell ref="D86:E86"/>
    <mergeCell ref="B87:C87"/>
    <mergeCell ref="D87:E87"/>
    <mergeCell ref="B88:E88"/>
    <mergeCell ref="B89:E89"/>
    <mergeCell ref="B90:E90"/>
    <mergeCell ref="B91:C91"/>
    <mergeCell ref="D91:E91"/>
    <mergeCell ref="B92:C92"/>
    <mergeCell ref="D92:E92"/>
    <mergeCell ref="B93:C93"/>
    <mergeCell ref="D93:E93"/>
    <mergeCell ref="B94:C94"/>
    <mergeCell ref="D94:E94"/>
    <mergeCell ref="B95:C95"/>
    <mergeCell ref="D95:E95"/>
    <mergeCell ref="B96:E96"/>
    <mergeCell ref="B97:E97"/>
    <mergeCell ref="B98:E98"/>
    <mergeCell ref="B99:E99"/>
    <mergeCell ref="B100:E100"/>
    <mergeCell ref="B102:C102"/>
    <mergeCell ref="D102:E102"/>
    <mergeCell ref="A103:C105"/>
    <mergeCell ref="D103:E103"/>
    <mergeCell ref="D104:E104"/>
    <mergeCell ref="D105:E105"/>
    <mergeCell ref="B107:C107"/>
    <mergeCell ref="A108:A109"/>
    <mergeCell ref="B108:C109"/>
    <mergeCell ref="A110:A111"/>
    <mergeCell ref="B110:C111"/>
    <mergeCell ref="B112:C112"/>
    <mergeCell ref="B137:F137"/>
    <mergeCell ref="B128:F128"/>
    <mergeCell ref="E112:F112"/>
    <mergeCell ref="A113:A117"/>
    <mergeCell ref="B113:C117"/>
    <mergeCell ref="B118:F118"/>
    <mergeCell ref="A119:F119"/>
    <mergeCell ref="B120:F120"/>
    <mergeCell ref="B135:F135"/>
    <mergeCell ref="B136:F136"/>
    <mergeCell ref="B131:F131"/>
    <mergeCell ref="B132:F132"/>
    <mergeCell ref="B138:F138"/>
    <mergeCell ref="I15:J15"/>
    <mergeCell ref="I30:J30"/>
    <mergeCell ref="B127:F127"/>
    <mergeCell ref="I63:J63"/>
    <mergeCell ref="I107:J107"/>
    <mergeCell ref="G112:H112"/>
    <mergeCell ref="I112:J112"/>
  </mergeCells>
  <printOptions horizontalCentered="1"/>
  <pageMargins left="0.2362204724409449" right="0.2362204724409449" top="0.7480314960629921" bottom="0.7480314960629921" header="0.31496062992125984" footer="0.31496062992125984"/>
  <pageSetup horizontalDpi="600" verticalDpi="600" orientation="portrait" paperSize="9" scale="85" r:id="rId3"/>
  <headerFooter alignWithMargins="0">
    <oddFooter>&amp;CSayfa &amp;P</oddFooter>
  </headerFooter>
  <rowBreaks count="3" manualBreakCount="3">
    <brk id="29" max="9" man="1"/>
    <brk id="62" max="9" man="1"/>
    <brk id="77" max="9" man="1"/>
  </rowBreaks>
  <legacyDrawing r:id="rId2"/>
</worksheet>
</file>

<file path=xl/worksheets/sheet2.xml><?xml version="1.0" encoding="utf-8"?>
<worksheet xmlns="http://schemas.openxmlformats.org/spreadsheetml/2006/main" xmlns:r="http://schemas.openxmlformats.org/officeDocument/2006/relationships">
  <dimension ref="A1:L55"/>
  <sheetViews>
    <sheetView zoomScaleSheetLayoutView="100" zoomScalePageLayoutView="0" workbookViewId="0" topLeftCell="A7">
      <selection activeCell="A17" sqref="A17:A26"/>
    </sheetView>
  </sheetViews>
  <sheetFormatPr defaultColWidth="9.28125" defaultRowHeight="12.75"/>
  <cols>
    <col min="1" max="1" width="6.57421875" style="7" customWidth="1"/>
    <col min="2" max="2" width="1.7109375" style="3" customWidth="1"/>
    <col min="3" max="3" width="41.7109375" style="6" customWidth="1"/>
    <col min="4" max="4" width="28.28125" style="1" customWidth="1"/>
    <col min="5" max="5" width="14.7109375" style="4" customWidth="1"/>
    <col min="6" max="6" width="16.28125" style="36" customWidth="1"/>
    <col min="7" max="7" width="15.8515625" style="53" customWidth="1"/>
    <col min="8" max="8" width="14.140625" style="85" customWidth="1"/>
    <col min="9" max="9" width="10.7109375" style="2" customWidth="1"/>
    <col min="10" max="10" width="8.28125" style="2" customWidth="1"/>
    <col min="11" max="11" width="17.28125" style="2" customWidth="1"/>
    <col min="12" max="16384" width="9.28125" style="2" customWidth="1"/>
  </cols>
  <sheetData>
    <row r="1" spans="1:7" ht="40.5" customHeight="1">
      <c r="A1" s="194" t="s">
        <v>158</v>
      </c>
      <c r="B1" s="194"/>
      <c r="C1" s="194"/>
      <c r="D1" s="194"/>
      <c r="E1" s="194"/>
      <c r="F1" s="194"/>
      <c r="G1" s="194"/>
    </row>
    <row r="2" spans="1:8" s="20" customFormat="1" ht="3.75" customHeight="1" thickBot="1">
      <c r="A2" s="9"/>
      <c r="B2" s="72"/>
      <c r="C2" s="72"/>
      <c r="D2" s="18"/>
      <c r="E2" s="19"/>
      <c r="F2" s="34"/>
      <c r="G2" s="34"/>
      <c r="H2" s="86"/>
    </row>
    <row r="3" spans="1:9" s="3" customFormat="1" ht="54.75" customHeight="1" thickBot="1">
      <c r="A3" s="48" t="s">
        <v>6</v>
      </c>
      <c r="B3" s="232" t="s">
        <v>61</v>
      </c>
      <c r="C3" s="232"/>
      <c r="D3" s="232" t="s">
        <v>1</v>
      </c>
      <c r="E3" s="232"/>
      <c r="F3" s="49" t="s">
        <v>113</v>
      </c>
      <c r="G3" s="39" t="s">
        <v>176</v>
      </c>
      <c r="H3" s="62" t="s">
        <v>174</v>
      </c>
      <c r="I3" s="67"/>
    </row>
    <row r="4" spans="1:12" s="23" customFormat="1" ht="24" customHeight="1">
      <c r="A4" s="74" t="s">
        <v>30</v>
      </c>
      <c r="B4" s="195" t="s">
        <v>62</v>
      </c>
      <c r="C4" s="195"/>
      <c r="D4" s="233" t="s">
        <v>9</v>
      </c>
      <c r="E4" s="233"/>
      <c r="F4" s="78">
        <v>1454</v>
      </c>
      <c r="G4" s="70">
        <f>F4*2</f>
        <v>2908</v>
      </c>
      <c r="H4" s="87">
        <f>(G4-F4)*100/F4</f>
        <v>100</v>
      </c>
      <c r="K4" s="64"/>
      <c r="L4" s="65"/>
    </row>
    <row r="5" spans="1:12" s="31" customFormat="1" ht="78" customHeight="1">
      <c r="A5" s="73" t="s">
        <v>31</v>
      </c>
      <c r="B5" s="169" t="s">
        <v>144</v>
      </c>
      <c r="C5" s="169"/>
      <c r="D5" s="183" t="s">
        <v>9</v>
      </c>
      <c r="E5" s="183"/>
      <c r="F5" s="79"/>
      <c r="G5" s="80"/>
      <c r="H5" s="88"/>
      <c r="L5" s="65"/>
    </row>
    <row r="6" spans="1:8" s="31" customFormat="1" ht="29.25" customHeight="1">
      <c r="A6" s="191" t="s">
        <v>32</v>
      </c>
      <c r="B6" s="169" t="s">
        <v>129</v>
      </c>
      <c r="C6" s="169"/>
      <c r="D6" s="185" t="s">
        <v>178</v>
      </c>
      <c r="E6" s="185"/>
      <c r="F6" s="30">
        <v>299</v>
      </c>
      <c r="G6" s="80">
        <f aca="true" t="shared" si="0" ref="G6:G26">F6*2</f>
        <v>598</v>
      </c>
      <c r="H6" s="88">
        <f aca="true" t="shared" si="1" ref="H6:H26">(G6-F6)*100/F6</f>
        <v>100</v>
      </c>
    </row>
    <row r="7" spans="1:11" s="23" customFormat="1" ht="24" customHeight="1">
      <c r="A7" s="191"/>
      <c r="B7" s="169"/>
      <c r="C7" s="169"/>
      <c r="D7" s="183" t="s">
        <v>156</v>
      </c>
      <c r="E7" s="183"/>
      <c r="F7" s="30">
        <v>580</v>
      </c>
      <c r="G7" s="80">
        <f t="shared" si="0"/>
        <v>1160</v>
      </c>
      <c r="H7" s="88">
        <f t="shared" si="1"/>
        <v>100</v>
      </c>
      <c r="K7" s="31"/>
    </row>
    <row r="8" spans="1:11" s="23" customFormat="1" ht="24" customHeight="1">
      <c r="A8" s="191"/>
      <c r="B8" s="169"/>
      <c r="C8" s="169"/>
      <c r="D8" s="183" t="s">
        <v>130</v>
      </c>
      <c r="E8" s="183"/>
      <c r="F8" s="30">
        <v>852.5</v>
      </c>
      <c r="G8" s="80">
        <f t="shared" si="0"/>
        <v>1705</v>
      </c>
      <c r="H8" s="88">
        <f t="shared" si="1"/>
        <v>100</v>
      </c>
      <c r="K8" s="31"/>
    </row>
    <row r="9" spans="1:8" s="23" customFormat="1" ht="24" customHeight="1">
      <c r="A9" s="191"/>
      <c r="B9" s="169"/>
      <c r="C9" s="169"/>
      <c r="D9" s="183" t="s">
        <v>131</v>
      </c>
      <c r="E9" s="183"/>
      <c r="F9" s="30">
        <v>1110</v>
      </c>
      <c r="G9" s="80">
        <f t="shared" si="0"/>
        <v>2220</v>
      </c>
      <c r="H9" s="88">
        <f t="shared" si="1"/>
        <v>100</v>
      </c>
    </row>
    <row r="10" spans="1:8" s="23" customFormat="1" ht="36" customHeight="1">
      <c r="A10" s="191"/>
      <c r="B10" s="169"/>
      <c r="C10" s="169"/>
      <c r="D10" s="183" t="s">
        <v>132</v>
      </c>
      <c r="E10" s="183"/>
      <c r="F10" s="30">
        <v>2135</v>
      </c>
      <c r="G10" s="80">
        <f t="shared" si="0"/>
        <v>4270</v>
      </c>
      <c r="H10" s="88">
        <f t="shared" si="1"/>
        <v>100</v>
      </c>
    </row>
    <row r="11" spans="1:12" s="23" customFormat="1" ht="24" customHeight="1">
      <c r="A11" s="73" t="s">
        <v>70</v>
      </c>
      <c r="B11" s="169" t="s">
        <v>82</v>
      </c>
      <c r="C11" s="169"/>
      <c r="D11" s="183" t="s">
        <v>9</v>
      </c>
      <c r="E11" s="183"/>
      <c r="F11" s="30">
        <v>2422</v>
      </c>
      <c r="G11" s="80">
        <f t="shared" si="0"/>
        <v>4844</v>
      </c>
      <c r="H11" s="88">
        <f t="shared" si="1"/>
        <v>100</v>
      </c>
      <c r="L11" s="60"/>
    </row>
    <row r="12" spans="1:8" s="23" customFormat="1" ht="24" customHeight="1">
      <c r="A12" s="73" t="s">
        <v>33</v>
      </c>
      <c r="B12" s="169" t="s">
        <v>10</v>
      </c>
      <c r="C12" s="169"/>
      <c r="D12" s="231" t="s">
        <v>11</v>
      </c>
      <c r="E12" s="231"/>
      <c r="F12" s="30">
        <v>4000</v>
      </c>
      <c r="G12" s="80">
        <f t="shared" si="0"/>
        <v>8000</v>
      </c>
      <c r="H12" s="88">
        <f t="shared" si="1"/>
        <v>100</v>
      </c>
    </row>
    <row r="13" spans="1:8" s="23" customFormat="1" ht="24" customHeight="1">
      <c r="A13" s="73" t="s">
        <v>34</v>
      </c>
      <c r="B13" s="169" t="s">
        <v>12</v>
      </c>
      <c r="C13" s="169"/>
      <c r="D13" s="169"/>
      <c r="E13" s="169"/>
      <c r="F13" s="30">
        <v>4000</v>
      </c>
      <c r="G13" s="80">
        <f t="shared" si="0"/>
        <v>8000</v>
      </c>
      <c r="H13" s="88">
        <f t="shared" si="1"/>
        <v>100</v>
      </c>
    </row>
    <row r="14" spans="1:8" s="23" customFormat="1" ht="24" customHeight="1">
      <c r="A14" s="73" t="s">
        <v>35</v>
      </c>
      <c r="B14" s="169" t="s">
        <v>74</v>
      </c>
      <c r="C14" s="169"/>
      <c r="D14" s="169"/>
      <c r="E14" s="169"/>
      <c r="F14" s="30">
        <v>9037</v>
      </c>
      <c r="G14" s="80">
        <f t="shared" si="0"/>
        <v>18074</v>
      </c>
      <c r="H14" s="88">
        <f t="shared" si="1"/>
        <v>100</v>
      </c>
    </row>
    <row r="15" spans="1:8" s="23" customFormat="1" ht="36" customHeight="1">
      <c r="A15" s="73" t="s">
        <v>36</v>
      </c>
      <c r="B15" s="169" t="s">
        <v>118</v>
      </c>
      <c r="C15" s="169"/>
      <c r="D15" s="169"/>
      <c r="E15" s="169"/>
      <c r="F15" s="30">
        <v>2047</v>
      </c>
      <c r="G15" s="80">
        <f t="shared" si="0"/>
        <v>4094</v>
      </c>
      <c r="H15" s="88">
        <f t="shared" si="1"/>
        <v>100</v>
      </c>
    </row>
    <row r="16" spans="1:8" s="23" customFormat="1" ht="21.75" customHeight="1">
      <c r="A16" s="73" t="s">
        <v>72</v>
      </c>
      <c r="B16" s="169" t="s">
        <v>136</v>
      </c>
      <c r="C16" s="169"/>
      <c r="D16" s="169" t="s">
        <v>20</v>
      </c>
      <c r="E16" s="169"/>
      <c r="F16" s="30">
        <v>17048.75</v>
      </c>
      <c r="G16" s="80">
        <v>34100</v>
      </c>
      <c r="H16" s="88">
        <f t="shared" si="1"/>
        <v>100.0146638316592</v>
      </c>
    </row>
    <row r="17" spans="1:11" s="23" customFormat="1" ht="29.25" customHeight="1">
      <c r="A17" s="55" t="s">
        <v>37</v>
      </c>
      <c r="B17" s="227" t="s">
        <v>83</v>
      </c>
      <c r="C17" s="227"/>
      <c r="D17" s="228" t="s">
        <v>9</v>
      </c>
      <c r="E17" s="228"/>
      <c r="F17" s="81">
        <v>613.75</v>
      </c>
      <c r="G17" s="229" t="s">
        <v>166</v>
      </c>
      <c r="H17" s="230"/>
      <c r="I17" s="63"/>
      <c r="J17" s="63"/>
      <c r="K17" s="63"/>
    </row>
    <row r="18" spans="1:8" s="23" customFormat="1" ht="21.75" customHeight="1">
      <c r="A18" s="97" t="s">
        <v>37</v>
      </c>
      <c r="B18" s="169" t="s">
        <v>29</v>
      </c>
      <c r="C18" s="169"/>
      <c r="D18" s="183" t="s">
        <v>9</v>
      </c>
      <c r="E18" s="183"/>
      <c r="F18" s="30">
        <v>342</v>
      </c>
      <c r="G18" s="80">
        <f t="shared" si="0"/>
        <v>684</v>
      </c>
      <c r="H18" s="88">
        <f t="shared" si="1"/>
        <v>100</v>
      </c>
    </row>
    <row r="19" spans="1:8" s="23" customFormat="1" ht="36" customHeight="1">
      <c r="A19" s="97" t="s">
        <v>38</v>
      </c>
      <c r="B19" s="169" t="s">
        <v>112</v>
      </c>
      <c r="C19" s="169"/>
      <c r="D19" s="183" t="s">
        <v>9</v>
      </c>
      <c r="E19" s="183"/>
      <c r="F19" s="30">
        <v>402</v>
      </c>
      <c r="G19" s="80">
        <f t="shared" si="0"/>
        <v>804</v>
      </c>
      <c r="H19" s="88">
        <f t="shared" si="1"/>
        <v>100</v>
      </c>
    </row>
    <row r="20" spans="1:8" s="23" customFormat="1" ht="36" customHeight="1">
      <c r="A20" s="97" t="s">
        <v>39</v>
      </c>
      <c r="B20" s="169" t="s">
        <v>80</v>
      </c>
      <c r="C20" s="169"/>
      <c r="D20" s="183" t="s">
        <v>9</v>
      </c>
      <c r="E20" s="183"/>
      <c r="F20" s="30">
        <v>2422</v>
      </c>
      <c r="G20" s="80">
        <f t="shared" si="0"/>
        <v>4844</v>
      </c>
      <c r="H20" s="88">
        <f t="shared" si="1"/>
        <v>100</v>
      </c>
    </row>
    <row r="21" spans="1:8" s="23" customFormat="1" ht="24" customHeight="1">
      <c r="A21" s="97" t="s">
        <v>40</v>
      </c>
      <c r="B21" s="169" t="s">
        <v>63</v>
      </c>
      <c r="C21" s="169"/>
      <c r="D21" s="169" t="s">
        <v>64</v>
      </c>
      <c r="E21" s="169"/>
      <c r="F21" s="82">
        <v>11594</v>
      </c>
      <c r="G21" s="80">
        <v>23200</v>
      </c>
      <c r="H21" s="88">
        <f t="shared" si="1"/>
        <v>100.1035018112817</v>
      </c>
    </row>
    <row r="22" spans="1:8" s="23" customFormat="1" ht="24" customHeight="1">
      <c r="A22" s="97" t="s">
        <v>85</v>
      </c>
      <c r="B22" s="169" t="s">
        <v>114</v>
      </c>
      <c r="C22" s="169"/>
      <c r="D22" s="169"/>
      <c r="E22" s="169"/>
      <c r="F22" s="82">
        <v>3410</v>
      </c>
      <c r="G22" s="80">
        <f t="shared" si="0"/>
        <v>6820</v>
      </c>
      <c r="H22" s="88">
        <f t="shared" si="1"/>
        <v>100</v>
      </c>
    </row>
    <row r="23" spans="1:8" s="23" customFormat="1" ht="24" customHeight="1">
      <c r="A23" s="98" t="s">
        <v>108</v>
      </c>
      <c r="B23" s="169" t="s">
        <v>137</v>
      </c>
      <c r="C23" s="169"/>
      <c r="D23" s="169"/>
      <c r="E23" s="169"/>
      <c r="F23" s="82">
        <v>990</v>
      </c>
      <c r="G23" s="80">
        <f t="shared" si="0"/>
        <v>1980</v>
      </c>
      <c r="H23" s="88">
        <f t="shared" si="1"/>
        <v>100</v>
      </c>
    </row>
    <row r="24" spans="1:10" s="23" customFormat="1" ht="24" customHeight="1">
      <c r="A24" s="98" t="s">
        <v>109</v>
      </c>
      <c r="B24" s="169" t="s">
        <v>124</v>
      </c>
      <c r="C24" s="169"/>
      <c r="D24" s="169"/>
      <c r="E24" s="169"/>
      <c r="F24" s="82">
        <v>8525</v>
      </c>
      <c r="G24" s="80">
        <f t="shared" si="0"/>
        <v>17050</v>
      </c>
      <c r="H24" s="88">
        <f t="shared" si="1"/>
        <v>100</v>
      </c>
      <c r="J24" s="58"/>
    </row>
    <row r="25" spans="1:10" s="23" customFormat="1" ht="24" customHeight="1">
      <c r="A25" s="98" t="s">
        <v>127</v>
      </c>
      <c r="B25" s="169" t="s">
        <v>135</v>
      </c>
      <c r="C25" s="169"/>
      <c r="D25" s="169"/>
      <c r="E25" s="169"/>
      <c r="F25" s="82">
        <v>3410</v>
      </c>
      <c r="G25" s="80">
        <f t="shared" si="0"/>
        <v>6820</v>
      </c>
      <c r="H25" s="88">
        <f t="shared" si="1"/>
        <v>100</v>
      </c>
      <c r="J25"/>
    </row>
    <row r="26" spans="1:11" s="23" customFormat="1" ht="30.75" customHeight="1" thickBot="1">
      <c r="A26" s="61" t="s">
        <v>134</v>
      </c>
      <c r="B26" s="225" t="s">
        <v>173</v>
      </c>
      <c r="C26" s="225"/>
      <c r="D26" s="225"/>
      <c r="E26" s="225"/>
      <c r="F26" s="83">
        <v>34097.5</v>
      </c>
      <c r="G26" s="84">
        <f t="shared" si="0"/>
        <v>68195</v>
      </c>
      <c r="H26" s="89">
        <f t="shared" si="1"/>
        <v>100</v>
      </c>
      <c r="I26" s="226" t="s">
        <v>172</v>
      </c>
      <c r="J26" s="222"/>
      <c r="K26" s="63"/>
    </row>
    <row r="27" spans="1:9" s="11" customFormat="1" ht="16.5" customHeight="1" thickBot="1">
      <c r="A27" s="27"/>
      <c r="B27" s="26"/>
      <c r="C27" s="26"/>
      <c r="D27" s="26"/>
      <c r="E27" s="21"/>
      <c r="F27" s="50"/>
      <c r="G27" s="50"/>
      <c r="H27" s="90"/>
      <c r="I27"/>
    </row>
    <row r="28" spans="1:9" ht="50.25" customHeight="1" thickBot="1">
      <c r="A28" s="37" t="s">
        <v>7</v>
      </c>
      <c r="B28" s="173" t="s">
        <v>52</v>
      </c>
      <c r="C28" s="173"/>
      <c r="D28" s="173" t="s">
        <v>1</v>
      </c>
      <c r="E28" s="173"/>
      <c r="F28" s="39" t="s">
        <v>113</v>
      </c>
      <c r="G28" s="39" t="s">
        <v>176</v>
      </c>
      <c r="H28" s="62" t="s">
        <v>174</v>
      </c>
      <c r="I28" s="59"/>
    </row>
    <row r="29" spans="1:8" s="28" customFormat="1" ht="24" customHeight="1">
      <c r="A29" s="177" t="s">
        <v>13</v>
      </c>
      <c r="B29" s="178"/>
      <c r="C29" s="178"/>
      <c r="D29" s="178" t="s">
        <v>77</v>
      </c>
      <c r="E29" s="178"/>
      <c r="F29" s="40">
        <v>9.3</v>
      </c>
      <c r="G29" s="71">
        <v>20</v>
      </c>
      <c r="H29" s="91">
        <f>(G29-F29)*100/F29</f>
        <v>115.05376344086021</v>
      </c>
    </row>
    <row r="30" spans="1:8" s="28" customFormat="1" ht="24" customHeight="1">
      <c r="A30" s="179"/>
      <c r="B30" s="180"/>
      <c r="C30" s="180"/>
      <c r="D30" s="180" t="s">
        <v>119</v>
      </c>
      <c r="E30" s="180"/>
      <c r="F30" s="42">
        <v>239</v>
      </c>
      <c r="G30" s="68">
        <v>480</v>
      </c>
      <c r="H30" s="92">
        <f>(G30-F30)*100/F30</f>
        <v>100.83682008368201</v>
      </c>
    </row>
    <row r="31" spans="1:8" ht="24" customHeight="1" thickBot="1">
      <c r="A31" s="181"/>
      <c r="B31" s="182"/>
      <c r="C31" s="182"/>
      <c r="D31" s="182" t="s">
        <v>157</v>
      </c>
      <c r="E31" s="182"/>
      <c r="F31" s="45">
        <v>67.5</v>
      </c>
      <c r="G31" s="69">
        <v>150</v>
      </c>
      <c r="H31" s="93">
        <f>(G31-F31)*100/F31</f>
        <v>122.22222222222223</v>
      </c>
    </row>
    <row r="32" spans="1:8" s="11" customFormat="1" ht="18.75" customHeight="1">
      <c r="A32" s="22"/>
      <c r="B32" s="22"/>
      <c r="C32" s="22"/>
      <c r="D32" s="22"/>
      <c r="E32" s="10"/>
      <c r="F32" s="35"/>
      <c r="G32" s="35"/>
      <c r="H32" s="90"/>
    </row>
    <row r="33" spans="1:10" s="29" customFormat="1" ht="48" customHeight="1">
      <c r="A33" s="57" t="s">
        <v>165</v>
      </c>
      <c r="B33" s="223" t="s">
        <v>167</v>
      </c>
      <c r="C33" s="223"/>
      <c r="D33" s="223"/>
      <c r="E33" s="223"/>
      <c r="F33" s="223"/>
      <c r="G33" s="223"/>
      <c r="H33" s="224" t="s">
        <v>166</v>
      </c>
      <c r="I33" s="224"/>
      <c r="J33" s="224"/>
    </row>
    <row r="34" spans="1:10" s="29" customFormat="1" ht="63.75" customHeight="1">
      <c r="A34" s="54" t="s">
        <v>165</v>
      </c>
      <c r="B34" s="159" t="s">
        <v>171</v>
      </c>
      <c r="C34" s="159"/>
      <c r="D34" s="159"/>
      <c r="E34" s="159"/>
      <c r="F34" s="159"/>
      <c r="G34" s="75"/>
      <c r="H34" s="222" t="s">
        <v>168</v>
      </c>
      <c r="I34" s="222"/>
      <c r="J34" s="222"/>
    </row>
    <row r="35" spans="1:8" s="23" customFormat="1" ht="28.5" customHeight="1">
      <c r="A35" s="77"/>
      <c r="B35" s="172" t="s">
        <v>163</v>
      </c>
      <c r="C35" s="172"/>
      <c r="D35" s="172"/>
      <c r="E35" s="172"/>
      <c r="F35" s="172"/>
      <c r="G35" s="172"/>
      <c r="H35" s="94"/>
    </row>
    <row r="36" spans="1:8" s="20" customFormat="1" ht="21.75" customHeight="1">
      <c r="A36" s="33">
        <v>1</v>
      </c>
      <c r="B36" s="162" t="s">
        <v>102</v>
      </c>
      <c r="C36" s="162"/>
      <c r="D36" s="162"/>
      <c r="E36" s="162"/>
      <c r="F36" s="162"/>
      <c r="G36" s="162"/>
      <c r="H36" s="86"/>
    </row>
    <row r="37" spans="1:8" s="16" customFormat="1" ht="32.25" customHeight="1">
      <c r="A37" s="33">
        <v>2</v>
      </c>
      <c r="B37" s="162" t="s">
        <v>128</v>
      </c>
      <c r="C37" s="162"/>
      <c r="D37" s="162"/>
      <c r="E37" s="162"/>
      <c r="F37" s="162"/>
      <c r="G37" s="162"/>
      <c r="H37" s="95"/>
    </row>
    <row r="38" spans="1:8" s="20" customFormat="1" ht="33.75" customHeight="1">
      <c r="A38" s="33">
        <v>3</v>
      </c>
      <c r="B38" s="162" t="s">
        <v>177</v>
      </c>
      <c r="C38" s="162"/>
      <c r="D38" s="162"/>
      <c r="E38" s="162"/>
      <c r="F38" s="162"/>
      <c r="G38" s="162"/>
      <c r="H38" s="86"/>
    </row>
    <row r="39" spans="1:8" s="11" customFormat="1" ht="33.75" customHeight="1">
      <c r="A39" s="33">
        <v>4</v>
      </c>
      <c r="B39" s="158" t="s">
        <v>103</v>
      </c>
      <c r="C39" s="158"/>
      <c r="D39" s="158"/>
      <c r="E39" s="158"/>
      <c r="F39" s="158"/>
      <c r="G39" s="158"/>
      <c r="H39" s="90"/>
    </row>
    <row r="40" spans="1:8" s="11" customFormat="1" ht="33.75" customHeight="1">
      <c r="A40" s="33">
        <v>5</v>
      </c>
      <c r="B40" s="157" t="s">
        <v>159</v>
      </c>
      <c r="C40" s="157"/>
      <c r="D40" s="157"/>
      <c r="E40" s="157"/>
      <c r="F40" s="157"/>
      <c r="G40" s="157"/>
      <c r="H40" s="90"/>
    </row>
    <row r="41" spans="1:8" s="11" customFormat="1" ht="27.75" customHeight="1">
      <c r="A41" s="33">
        <v>6</v>
      </c>
      <c r="B41" s="162" t="s">
        <v>104</v>
      </c>
      <c r="C41" s="162"/>
      <c r="D41" s="162"/>
      <c r="E41" s="162"/>
      <c r="F41" s="162"/>
      <c r="G41" s="162"/>
      <c r="H41" s="90"/>
    </row>
    <row r="42" spans="1:8" s="11" customFormat="1" ht="33.75" customHeight="1">
      <c r="A42" s="33">
        <v>7</v>
      </c>
      <c r="B42" s="162" t="s">
        <v>105</v>
      </c>
      <c r="C42" s="162"/>
      <c r="D42" s="162"/>
      <c r="E42" s="162"/>
      <c r="F42" s="162"/>
      <c r="G42" s="162"/>
      <c r="H42" s="90"/>
    </row>
    <row r="43" spans="1:8" s="11" customFormat="1" ht="21.75" customHeight="1">
      <c r="A43" s="33">
        <v>8</v>
      </c>
      <c r="B43" s="162" t="s">
        <v>106</v>
      </c>
      <c r="C43" s="162"/>
      <c r="D43" s="162"/>
      <c r="E43" s="162"/>
      <c r="F43" s="162"/>
      <c r="G43" s="162"/>
      <c r="H43" s="90"/>
    </row>
    <row r="44" spans="1:8" s="11" customFormat="1" ht="33.75" customHeight="1">
      <c r="A44" s="33">
        <v>9</v>
      </c>
      <c r="B44" s="162" t="s">
        <v>164</v>
      </c>
      <c r="C44" s="162"/>
      <c r="D44" s="162"/>
      <c r="E44" s="162"/>
      <c r="F44" s="162"/>
      <c r="G44" s="162"/>
      <c r="H44" s="90"/>
    </row>
    <row r="45" spans="1:8" s="11" customFormat="1" ht="21.75" customHeight="1">
      <c r="A45" s="33">
        <v>10</v>
      </c>
      <c r="B45" s="162" t="s">
        <v>125</v>
      </c>
      <c r="C45" s="162"/>
      <c r="D45" s="162"/>
      <c r="E45" s="162"/>
      <c r="F45" s="162"/>
      <c r="G45" s="162"/>
      <c r="H45" s="90"/>
    </row>
    <row r="46" spans="1:8" s="11" customFormat="1" ht="33.75" customHeight="1">
      <c r="A46" s="33">
        <v>11</v>
      </c>
      <c r="B46" s="157" t="s">
        <v>81</v>
      </c>
      <c r="C46" s="157"/>
      <c r="D46" s="157"/>
      <c r="E46" s="157"/>
      <c r="F46" s="157"/>
      <c r="G46" s="157"/>
      <c r="H46" s="90"/>
    </row>
    <row r="47" spans="1:8" s="11" customFormat="1" ht="33.75" customHeight="1">
      <c r="A47" s="33">
        <v>12</v>
      </c>
      <c r="B47" s="157" t="s">
        <v>126</v>
      </c>
      <c r="C47" s="157"/>
      <c r="D47" s="157"/>
      <c r="E47" s="157"/>
      <c r="F47" s="157"/>
      <c r="G47" s="157"/>
      <c r="H47" s="90"/>
    </row>
    <row r="48" spans="1:8" s="11" customFormat="1" ht="33.75" customHeight="1">
      <c r="A48" s="33">
        <v>13</v>
      </c>
      <c r="B48" s="158" t="s">
        <v>73</v>
      </c>
      <c r="C48" s="158"/>
      <c r="D48" s="158"/>
      <c r="E48" s="158"/>
      <c r="F48" s="158"/>
      <c r="G48" s="158"/>
      <c r="H48" s="90"/>
    </row>
    <row r="49" spans="1:8" s="11" customFormat="1" ht="33.75" customHeight="1">
      <c r="A49" s="33">
        <v>14</v>
      </c>
      <c r="B49" s="157" t="s">
        <v>122</v>
      </c>
      <c r="C49" s="157"/>
      <c r="D49" s="157"/>
      <c r="E49" s="157"/>
      <c r="F49" s="157"/>
      <c r="G49" s="157"/>
      <c r="H49" s="90"/>
    </row>
    <row r="50" spans="1:8" s="11" customFormat="1" ht="33.75" customHeight="1">
      <c r="A50" s="33">
        <v>15</v>
      </c>
      <c r="B50" s="157" t="s">
        <v>160</v>
      </c>
      <c r="C50" s="157"/>
      <c r="D50" s="157"/>
      <c r="E50" s="157"/>
      <c r="F50" s="157"/>
      <c r="G50" s="157"/>
      <c r="H50" s="90"/>
    </row>
    <row r="51" spans="1:8" s="13" customFormat="1" ht="36.75" customHeight="1">
      <c r="A51" s="33">
        <v>16</v>
      </c>
      <c r="B51" s="157" t="s">
        <v>143</v>
      </c>
      <c r="C51" s="157"/>
      <c r="D51" s="157"/>
      <c r="E51" s="157"/>
      <c r="F51" s="157"/>
      <c r="G51" s="157"/>
      <c r="H51" s="96"/>
    </row>
    <row r="52" spans="1:7" ht="25.5" customHeight="1">
      <c r="A52" s="33">
        <v>17</v>
      </c>
      <c r="B52" s="220" t="s">
        <v>142</v>
      </c>
      <c r="C52" s="220"/>
      <c r="D52" s="220"/>
      <c r="E52" s="220"/>
      <c r="F52" s="220"/>
      <c r="G52" s="220"/>
    </row>
    <row r="53" spans="1:7" ht="47.25" customHeight="1">
      <c r="A53" s="66">
        <v>18</v>
      </c>
      <c r="B53" s="221" t="s">
        <v>175</v>
      </c>
      <c r="C53" s="221"/>
      <c r="D53" s="221"/>
      <c r="E53" s="221"/>
      <c r="F53" s="221"/>
      <c r="G53" s="221"/>
    </row>
    <row r="54" spans="1:7" ht="15.75">
      <c r="A54" s="33"/>
      <c r="B54" s="220"/>
      <c r="C54" s="220"/>
      <c r="D54" s="220"/>
      <c r="E54" s="220"/>
      <c r="F54" s="220"/>
      <c r="G54" s="220"/>
    </row>
    <row r="55" spans="2:7" ht="15.75">
      <c r="B55" s="159" t="s">
        <v>141</v>
      </c>
      <c r="C55" s="160"/>
      <c r="D55" s="160"/>
      <c r="E55" s="160"/>
      <c r="F55" s="160"/>
      <c r="G55" s="76"/>
    </row>
  </sheetData>
  <sheetProtection/>
  <mergeCells count="71">
    <mergeCell ref="A1:G1"/>
    <mergeCell ref="B3:C3"/>
    <mergeCell ref="D3:E3"/>
    <mergeCell ref="B4:C4"/>
    <mergeCell ref="D4:E4"/>
    <mergeCell ref="B5:C5"/>
    <mergeCell ref="D5:E5"/>
    <mergeCell ref="A6:A10"/>
    <mergeCell ref="B6:C10"/>
    <mergeCell ref="D6:E6"/>
    <mergeCell ref="D7:E7"/>
    <mergeCell ref="D8:E8"/>
    <mergeCell ref="D9:E9"/>
    <mergeCell ref="D10:E10"/>
    <mergeCell ref="B11:C11"/>
    <mergeCell ref="D11:E11"/>
    <mergeCell ref="B12:C12"/>
    <mergeCell ref="D12:E12"/>
    <mergeCell ref="B13:E13"/>
    <mergeCell ref="B14:E14"/>
    <mergeCell ref="B15:E15"/>
    <mergeCell ref="B16:C16"/>
    <mergeCell ref="D16:E16"/>
    <mergeCell ref="B17:C17"/>
    <mergeCell ref="D17:E17"/>
    <mergeCell ref="G17:H17"/>
    <mergeCell ref="B18:C18"/>
    <mergeCell ref="D18:E18"/>
    <mergeCell ref="B19:C19"/>
    <mergeCell ref="D19:E19"/>
    <mergeCell ref="B20:C20"/>
    <mergeCell ref="D20:E20"/>
    <mergeCell ref="B21:C21"/>
    <mergeCell ref="D21:E21"/>
    <mergeCell ref="B22:E22"/>
    <mergeCell ref="B23:E23"/>
    <mergeCell ref="B24:E24"/>
    <mergeCell ref="B25:E25"/>
    <mergeCell ref="B33:G33"/>
    <mergeCell ref="H33:J33"/>
    <mergeCell ref="B26:E26"/>
    <mergeCell ref="I26:J26"/>
    <mergeCell ref="B28:C28"/>
    <mergeCell ref="D28:E28"/>
    <mergeCell ref="A29:C31"/>
    <mergeCell ref="D29:E29"/>
    <mergeCell ref="D30:E30"/>
    <mergeCell ref="D31:E31"/>
    <mergeCell ref="B34:F34"/>
    <mergeCell ref="H34:J34"/>
    <mergeCell ref="B35:G35"/>
    <mergeCell ref="B36:G36"/>
    <mergeCell ref="B37:G37"/>
    <mergeCell ref="B38:G38"/>
    <mergeCell ref="B50:G50"/>
    <mergeCell ref="B39:G39"/>
    <mergeCell ref="B40:G40"/>
    <mergeCell ref="B41:G41"/>
    <mergeCell ref="B42:G42"/>
    <mergeCell ref="B43:G43"/>
    <mergeCell ref="B44:G44"/>
    <mergeCell ref="B51:G51"/>
    <mergeCell ref="B52:G52"/>
    <mergeCell ref="B53:G53"/>
    <mergeCell ref="B54:G54"/>
    <mergeCell ref="B55:F55"/>
    <mergeCell ref="B45:G45"/>
    <mergeCell ref="B46:G46"/>
    <mergeCell ref="B47:G47"/>
    <mergeCell ref="B48:G48"/>
    <mergeCell ref="B49:G49"/>
  </mergeCells>
  <printOptions/>
  <pageMargins left="0.7086614173228347" right="0.7086614173228347" top="0.7480314960629921" bottom="0.7480314960629921" header="0.31496062992125984" footer="0.31496062992125984"/>
  <pageSetup horizontalDpi="600" verticalDpi="600" orientation="portrait" paperSize="9" scale="65" r:id="rId1"/>
  <rowBreaks count="1" manualBreakCount="1">
    <brk id="3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Zirai Karantina ve Mücadele Hizmetleri Döner Sermaye İşletmeleri Birim Fiyat Listesi</dc:title>
  <dc:subject/>
  <dc:creator>Microsoft Corporation</dc:creator>
  <cp:keywords/>
  <dc:description/>
  <cp:lastModifiedBy>İbrahim IŞIM</cp:lastModifiedBy>
  <cp:lastPrinted>2022-07-26T06:52:49Z</cp:lastPrinted>
  <dcterms:created xsi:type="dcterms:W3CDTF">1999-05-26T11:21:22Z</dcterms:created>
  <dcterms:modified xsi:type="dcterms:W3CDTF">2023-01-02T05:39:00Z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0x0101008F8999D50CA9F149BD1EA54BBEB31063</vt:lpwstr>
  </property>
</Properties>
</file>